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gabriel\Desktop\oprava povrchů ul. Nemocniční\VÝBĚROVÉ ŘÍZENÍ\"/>
    </mc:Choice>
  </mc:AlternateContent>
  <xr:revisionPtr revIDLastSave="0" documentId="13_ncr:1_{8F02D328-4382-4CE9-800C-68E8635F1C93}" xr6:coauthVersionLast="47" xr6:coauthVersionMax="47" xr10:uidLastSave="{00000000-0000-0000-0000-000000000000}"/>
  <bookViews>
    <workbookView xWindow="-120" yWindow="-120" windowWidth="29040" windowHeight="15720" tabRatio="984" xr2:uid="{00000000-000D-0000-FFFF-FFFF00000000}"/>
  </bookViews>
  <sheets>
    <sheet name="List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F13" i="1"/>
  <c r="F15" i="1"/>
  <c r="F14" i="1"/>
  <c r="F12" i="1"/>
  <c r="F11" i="1"/>
  <c r="F10" i="1"/>
  <c r="F9" i="1"/>
  <c r="F8" i="1"/>
  <c r="F7" i="1"/>
  <c r="F6" i="1"/>
  <c r="F5" i="1"/>
  <c r="F17" i="1" l="1"/>
  <c r="F18" i="1" s="1"/>
  <c r="F19" i="1" s="1"/>
</calcChain>
</file>

<file path=xl/sharedStrings.xml><?xml version="1.0" encoding="utf-8"?>
<sst xmlns="http://schemas.openxmlformats.org/spreadsheetml/2006/main" count="35" uniqueCount="28">
  <si>
    <t>„Oprava povrchů v areálu objektů č.p. 3307, 3321, 232 v ul. Nemocniční“</t>
  </si>
  <si>
    <t xml:space="preserve"> </t>
  </si>
  <si>
    <t>popis</t>
  </si>
  <si>
    <t>mj.</t>
  </si>
  <si>
    <t>výměra</t>
  </si>
  <si>
    <t>cena j.</t>
  </si>
  <si>
    <t>cena celkem</t>
  </si>
  <si>
    <t xml:space="preserve">Frézování živičného krytu do tl 100 mm pl do 2 500 m2 bez překážek v trase </t>
  </si>
  <si>
    <t>den</t>
  </si>
  <si>
    <t>m2</t>
  </si>
  <si>
    <t>t</t>
  </si>
  <si>
    <t>m</t>
  </si>
  <si>
    <t>dopravní opatření po dobu prací</t>
  </si>
  <si>
    <t>soubor</t>
  </si>
  <si>
    <t>měření, monitoring - rozbory asfaltobetonu</t>
  </si>
  <si>
    <t>kus</t>
  </si>
  <si>
    <t>spojovací postřik</t>
  </si>
  <si>
    <t>náklady celkem bez DPH</t>
  </si>
  <si>
    <t>DPH 21%</t>
  </si>
  <si>
    <t>náklady celkem včetně DPH</t>
  </si>
  <si>
    <t>Přesun hmot pro pozemní komunikace s krytem z kamene, monolitickým betonovým nebo živičným</t>
  </si>
  <si>
    <t>Vyplnění spár mezi silničními dílci živičnou zálivkou - PVH</t>
  </si>
  <si>
    <t>Asfaltový beton vrstva obrusná ACO 11 (ABS) tř. I tl 50 mm š přes 3 m z nemodifikovaného asfaltu</t>
  </si>
  <si>
    <t>Vyrovnání povrchu dosavadních krytů s rozprostřením hmot a zhutněním asfaltovým betonem ACO 11 (AB) tl. do 20 mm</t>
  </si>
  <si>
    <t>Čištění vozovek metením podkladu nebo krytu betonového nebo živičného</t>
  </si>
  <si>
    <t>Vodorovná doprava suti bez naložení, ale se složením a s hrubým urovnáním ze sypkých materiálů, na vzdálenost do 1 km</t>
  </si>
  <si>
    <t>Řezání živičného podkladu nebo krytu hl přes 5 do 10 cm vč. vybourání</t>
  </si>
  <si>
    <t>VRN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</si>
</sst>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Kč&quot;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i/>
      <sz val="12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FDFDF"/>
        <bgColor rgb="FFCCFF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165" fontId="3" fillId="2" borderId="9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2" xfId="0" applyNumberFormat="1" applyFont="1" applyBorder="1" applyAlignment="1" applyProtection="1">
      <alignment horizontal="center" vertical="center"/>
    </xf>
    <xf numFmtId="4" fontId="2" fillId="0" borderId="0" xfId="0" applyNumberFormat="1" applyFont="1" applyAlignment="1" applyProtection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3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4" fontId="2" fillId="0" borderId="8" xfId="0" applyNumberFormat="1" applyFont="1" applyBorder="1" applyAlignment="1" applyProtection="1">
      <alignment horizontal="center" vertical="center"/>
    </xf>
    <xf numFmtId="4" fontId="2" fillId="0" borderId="9" xfId="0" applyNumberFormat="1" applyFont="1" applyBorder="1" applyAlignment="1" applyProtection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/>
    </xf>
    <xf numFmtId="4" fontId="1" fillId="0" borderId="11" xfId="0" applyNumberFormat="1" applyFont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3" fillId="2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locked="0"/>
    </xf>
    <xf numFmtId="165" fontId="1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D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B16" sqref="B16"/>
    </sheetView>
  </sheetViews>
  <sheetFormatPr defaultRowHeight="14.25" x14ac:dyDescent="0.25"/>
  <cols>
    <col min="1" max="1" width="3.85546875" style="42" bestFit="1" customWidth="1"/>
    <col min="2" max="2" width="96.85546875" style="43" customWidth="1"/>
    <col min="3" max="3" width="7.42578125" style="5" bestFit="1" customWidth="1"/>
    <col min="4" max="4" width="19.42578125" style="46" customWidth="1"/>
    <col min="5" max="5" width="19.42578125" style="58" customWidth="1"/>
    <col min="6" max="6" width="19.42578125" style="8" customWidth="1"/>
    <col min="7" max="1025" width="8.5703125" style="5"/>
    <col min="1026" max="16384" width="9.140625" style="5"/>
  </cols>
  <sheetData>
    <row r="1" spans="1:6" ht="15" x14ac:dyDescent="0.25">
      <c r="A1" s="1"/>
      <c r="B1" s="2"/>
      <c r="C1" s="3"/>
      <c r="D1" s="45"/>
      <c r="E1" s="57"/>
      <c r="F1" s="4"/>
    </row>
    <row r="2" spans="1:6" ht="15" x14ac:dyDescent="0.25">
      <c r="A2" s="6"/>
      <c r="B2" s="44" t="s">
        <v>0</v>
      </c>
      <c r="C2" s="7"/>
      <c r="F2" s="9"/>
    </row>
    <row r="3" spans="1:6" ht="15" x14ac:dyDescent="0.25">
      <c r="A3" s="10" t="s">
        <v>1</v>
      </c>
      <c r="B3" s="11"/>
      <c r="C3" s="12"/>
      <c r="D3" s="47"/>
      <c r="E3" s="59"/>
      <c r="F3" s="13"/>
    </row>
    <row r="4" spans="1:6" x14ac:dyDescent="0.25">
      <c r="A4" s="14" t="s">
        <v>1</v>
      </c>
      <c r="B4" s="15" t="s">
        <v>2</v>
      </c>
      <c r="C4" s="16" t="s">
        <v>3</v>
      </c>
      <c r="D4" s="48" t="s">
        <v>4</v>
      </c>
      <c r="E4" s="60" t="s">
        <v>5</v>
      </c>
      <c r="F4" s="17" t="s">
        <v>6</v>
      </c>
    </row>
    <row r="5" spans="1:6" x14ac:dyDescent="0.25">
      <c r="A5" s="18">
        <v>1</v>
      </c>
      <c r="B5" s="19" t="s">
        <v>7</v>
      </c>
      <c r="C5" s="20" t="s">
        <v>8</v>
      </c>
      <c r="D5" s="49">
        <v>1</v>
      </c>
      <c r="E5" s="61">
        <v>0</v>
      </c>
      <c r="F5" s="22">
        <f t="shared" ref="F5:F12" si="0">PRODUCT(D5,E5)</f>
        <v>0</v>
      </c>
    </row>
    <row r="6" spans="1:6" x14ac:dyDescent="0.25">
      <c r="A6" s="23">
        <v>2</v>
      </c>
      <c r="B6" s="24" t="s">
        <v>26</v>
      </c>
      <c r="C6" s="25" t="s">
        <v>9</v>
      </c>
      <c r="D6" s="50">
        <v>172</v>
      </c>
      <c r="E6" s="61">
        <v>0</v>
      </c>
      <c r="F6" s="22">
        <f t="shared" si="0"/>
        <v>0</v>
      </c>
    </row>
    <row r="7" spans="1:6" ht="28.5" x14ac:dyDescent="0.25">
      <c r="A7" s="18">
        <v>3</v>
      </c>
      <c r="B7" s="24" t="s">
        <v>25</v>
      </c>
      <c r="C7" s="26" t="s">
        <v>10</v>
      </c>
      <c r="D7" s="51">
        <v>372.4</v>
      </c>
      <c r="E7" s="61">
        <v>0</v>
      </c>
      <c r="F7" s="22">
        <f t="shared" si="0"/>
        <v>0</v>
      </c>
    </row>
    <row r="8" spans="1:6" x14ac:dyDescent="0.25">
      <c r="A8" s="23">
        <v>4</v>
      </c>
      <c r="B8" s="24" t="s">
        <v>24</v>
      </c>
      <c r="C8" s="25" t="s">
        <v>9</v>
      </c>
      <c r="D8" s="50">
        <v>2455</v>
      </c>
      <c r="E8" s="61">
        <v>0</v>
      </c>
      <c r="F8" s="22">
        <f t="shared" si="0"/>
        <v>0</v>
      </c>
    </row>
    <row r="9" spans="1:6" ht="28.5" x14ac:dyDescent="0.25">
      <c r="A9" s="18">
        <v>5</v>
      </c>
      <c r="B9" s="24" t="s">
        <v>23</v>
      </c>
      <c r="C9" s="26" t="s">
        <v>10</v>
      </c>
      <c r="D9" s="51">
        <v>74.400000000000006</v>
      </c>
      <c r="E9" s="61">
        <v>0</v>
      </c>
      <c r="F9" s="22">
        <f t="shared" si="0"/>
        <v>0</v>
      </c>
    </row>
    <row r="10" spans="1:6" x14ac:dyDescent="0.25">
      <c r="A10" s="23">
        <v>6</v>
      </c>
      <c r="B10" s="24" t="s">
        <v>22</v>
      </c>
      <c r="C10" s="25" t="s">
        <v>9</v>
      </c>
      <c r="D10" s="50">
        <v>2455</v>
      </c>
      <c r="E10" s="61">
        <v>0</v>
      </c>
      <c r="F10" s="22">
        <f t="shared" si="0"/>
        <v>0</v>
      </c>
    </row>
    <row r="11" spans="1:6" x14ac:dyDescent="0.25">
      <c r="A11" s="18">
        <v>7</v>
      </c>
      <c r="B11" s="24" t="s">
        <v>21</v>
      </c>
      <c r="C11" s="25" t="s">
        <v>11</v>
      </c>
      <c r="D11" s="52">
        <v>172</v>
      </c>
      <c r="E11" s="61">
        <v>0</v>
      </c>
      <c r="F11" s="22">
        <f t="shared" si="0"/>
        <v>0</v>
      </c>
    </row>
    <row r="12" spans="1:6" x14ac:dyDescent="0.25">
      <c r="A12" s="23">
        <v>8</v>
      </c>
      <c r="B12" s="24" t="s">
        <v>20</v>
      </c>
      <c r="C12" s="27" t="s">
        <v>10</v>
      </c>
      <c r="D12" s="53">
        <v>440</v>
      </c>
      <c r="E12" s="61">
        <v>0</v>
      </c>
      <c r="F12" s="22">
        <f t="shared" si="0"/>
        <v>0</v>
      </c>
    </row>
    <row r="13" spans="1:6" x14ac:dyDescent="0.25">
      <c r="A13" s="28">
        <v>9</v>
      </c>
      <c r="B13" s="29" t="s">
        <v>16</v>
      </c>
      <c r="C13" s="25" t="s">
        <v>9</v>
      </c>
      <c r="D13" s="50">
        <v>2455</v>
      </c>
      <c r="E13" s="62">
        <v>0</v>
      </c>
      <c r="F13" s="21">
        <f>D13*E13</f>
        <v>0</v>
      </c>
    </row>
    <row r="14" spans="1:6" x14ac:dyDescent="0.25">
      <c r="A14" s="18">
        <v>10</v>
      </c>
      <c r="B14" s="19" t="s">
        <v>12</v>
      </c>
      <c r="C14" s="25" t="s">
        <v>13</v>
      </c>
      <c r="D14" s="50">
        <v>1</v>
      </c>
      <c r="E14" s="61">
        <v>0</v>
      </c>
      <c r="F14" s="22">
        <f>PRODUCT(D14,E14)</f>
        <v>0</v>
      </c>
    </row>
    <row r="15" spans="1:6" x14ac:dyDescent="0.25">
      <c r="A15" s="30">
        <v>11</v>
      </c>
      <c r="B15" s="2" t="s">
        <v>14</v>
      </c>
      <c r="C15" s="26" t="s">
        <v>15</v>
      </c>
      <c r="D15" s="51">
        <v>1</v>
      </c>
      <c r="E15" s="63">
        <v>0</v>
      </c>
      <c r="F15" s="22">
        <f>PRODUCT(D15,E15)</f>
        <v>0</v>
      </c>
    </row>
    <row r="16" spans="1:6" x14ac:dyDescent="0.25">
      <c r="A16" s="23">
        <v>12</v>
      </c>
      <c r="B16" s="31" t="s">
        <v>27</v>
      </c>
      <c r="C16" s="32" t="s">
        <v>13</v>
      </c>
      <c r="D16" s="52">
        <v>1</v>
      </c>
      <c r="E16" s="61">
        <v>0</v>
      </c>
      <c r="F16" s="21">
        <f>PRODUCT(D16,E16)</f>
        <v>0</v>
      </c>
    </row>
    <row r="17" spans="1:6" ht="15" x14ac:dyDescent="0.25">
      <c r="A17" s="1"/>
      <c r="B17" s="33" t="s">
        <v>17</v>
      </c>
      <c r="C17" s="34"/>
      <c r="D17" s="54"/>
      <c r="E17" s="64"/>
      <c r="F17" s="35">
        <f>SUM(F5:F16)</f>
        <v>0</v>
      </c>
    </row>
    <row r="18" spans="1:6" ht="15" x14ac:dyDescent="0.25">
      <c r="A18" s="36"/>
      <c r="B18" s="19" t="s">
        <v>18</v>
      </c>
      <c r="C18" s="37"/>
      <c r="D18" s="55"/>
      <c r="E18" s="65"/>
      <c r="F18" s="38">
        <f>F17*0.21</f>
        <v>0</v>
      </c>
    </row>
    <row r="19" spans="1:6" ht="15" x14ac:dyDescent="0.25">
      <c r="A19" s="39"/>
      <c r="B19" s="11" t="s">
        <v>19</v>
      </c>
      <c r="C19" s="40"/>
      <c r="D19" s="56"/>
      <c r="E19" s="66"/>
      <c r="F19" s="41">
        <f>F17+F18</f>
        <v>0</v>
      </c>
    </row>
  </sheetData>
  <sheetProtection sheet="1" scenarios="1" insertColumns="0" insertRows="0" deleteColumns="0" deleteRows="0"/>
  <protectedRanges>
    <protectedRange algorithmName="SHA-512" hashValue="FmYR71VzBKAopCEDL2+xB18FNt61GgZGSogGsK8JSgKTb3l0cqNvJu5ZNCFX0+H4vibhRK7NN/g3HHADvHUBuw==" saltValue="mIRNz48p3Cy/KNO5lGayRg==" spinCount="100000" sqref="D5:D16" name="Oblast1"/>
  </protectedRange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Viktorie Gabrielová</dc:creator>
  <dc:description/>
  <cp:lastModifiedBy>Viktorie Gabrielová</cp:lastModifiedBy>
  <cp:revision>3</cp:revision>
  <dcterms:created xsi:type="dcterms:W3CDTF">2025-08-05T12:37:57Z</dcterms:created>
  <dcterms:modified xsi:type="dcterms:W3CDTF">2025-09-29T08:12:39Z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