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800" windowHeight="12210" activeTab="0"/>
  </bookViews>
  <sheets>
    <sheet name="Kniha" sheetId="42" r:id="rId1"/>
    <sheet name="6-CHKCH-R" sheetId="43" state="hidden" r:id="rId2"/>
    <sheet name="6-AYKCY" sheetId="44" state="hidden" r:id="rId3"/>
    <sheet name="CYKY" sheetId="16" state="hidden" r:id="rId4"/>
    <sheet name="1-CYKY" sheetId="40" state="hidden" r:id="rId5"/>
    <sheet name="1-YY" sheetId="5" state="hidden" r:id="rId6"/>
    <sheet name="H07V‐U" sheetId="18" state="hidden" r:id="rId7"/>
    <sheet name="H07V‐K" sheetId="19" state="hidden" r:id="rId8"/>
    <sheet name="AYKY" sheetId="20" state="hidden" r:id="rId9"/>
    <sheet name="CYKYDY" sheetId="21" state="hidden" r:id="rId10"/>
    <sheet name="NYY" sheetId="22" state="hidden" r:id="rId11"/>
    <sheet name="1‐CYKYDY" sheetId="23" state="hidden" r:id="rId12"/>
    <sheet name="1‐AYKY" sheetId="24" state="hidden" r:id="rId13"/>
    <sheet name="SHKFH‐R" sheetId="25" state="hidden" r:id="rId14"/>
    <sheet name="SSKFH‐V180" sheetId="36" state="hidden" r:id="rId15"/>
    <sheet name="YSLY‐OZ" sheetId="26" state="hidden" r:id="rId16"/>
    <sheet name="YSLY‐JZ" sheetId="27" state="hidden" r:id="rId17"/>
    <sheet name="YSLCY‐OZ" sheetId="28" state="hidden" r:id="rId18"/>
    <sheet name="YSLCY‐JZ" sheetId="29" state="hidden" r:id="rId19"/>
    <sheet name="JYTY" sheetId="30" state="hidden" r:id="rId20"/>
    <sheet name="1‐CXKH‐R" sheetId="31" state="hidden" r:id="rId21"/>
    <sheet name="1‐AXKH‐R" sheetId="32" state="hidden" r:id="rId22"/>
    <sheet name="1‐CXKH‐V180" sheetId="33" state="hidden" r:id="rId23"/>
    <sheet name="N2XH" sheetId="34" state="hidden" r:id="rId24"/>
    <sheet name="N2XCH" sheetId="35" state="hidden" r:id="rId25"/>
    <sheet name="J‐H(St)H" sheetId="46" state="hidden" r:id="rId26"/>
    <sheet name="FTP cat5e" sheetId="45" state="hidden" r:id="rId27"/>
  </sheets>
  <externalReferences>
    <externalReference r:id="rId30"/>
  </externalReferences>
  <definedNames>
    <definedName name="AYKY" localSheetId="2">#REF!</definedName>
    <definedName name="AYKY" localSheetId="1">#REF!</definedName>
    <definedName name="AYKY">'AYKY'!$E$2:$E$9</definedName>
    <definedName name="cyky" localSheetId="2">'6-AYKCY'!$E$2:$E$37</definedName>
    <definedName name="cyky" localSheetId="1">'6-CHKCH-R'!$E$2:$E$37</definedName>
    <definedName name="cyky">'CYKY'!$E$2:$E$37</definedName>
    <definedName name="CYKYDY" localSheetId="2">#REF!</definedName>
    <definedName name="CYKYDY" localSheetId="1">#REF!</definedName>
    <definedName name="CYKYDY">'CYKYDY'!$E$2:$E$37</definedName>
    <definedName name="ftpcat5e">'FTP cat5e'!$E$2:$E$3</definedName>
    <definedName name="H07V‐K" localSheetId="2">#REF!</definedName>
    <definedName name="H07V‐K" localSheetId="1">#REF!</definedName>
    <definedName name="H07V‐K">'H07V‐K'!$E$2:$E$16</definedName>
    <definedName name="H07V‐U" localSheetId="2">#REF!</definedName>
    <definedName name="H07V‐U" localSheetId="1">#REF!</definedName>
    <definedName name="H07V‐U">'H07V‐U'!$E$2:$E$6</definedName>
    <definedName name="jednaaxkhr" localSheetId="2">#REF!</definedName>
    <definedName name="jednaaxkhr" localSheetId="1">#REF!</definedName>
    <definedName name="jednaaxkhr">'1‐AXKH‐R'!$E$2:$E$38</definedName>
    <definedName name="jednaayky" localSheetId="2">#REF!</definedName>
    <definedName name="jednaayky" localSheetId="1">#REF!</definedName>
    <definedName name="jednaayky">'1‐AYKY'!$E$2:$E$36</definedName>
    <definedName name="jednacxkhr" localSheetId="2">#REF!</definedName>
    <definedName name="jednacxkhr" localSheetId="1">#REF!</definedName>
    <definedName name="jednacxkhr">'1‐CXKH‐R'!$E$2:$E$96</definedName>
    <definedName name="jednacxkhv180" localSheetId="2">#REF!</definedName>
    <definedName name="jednacxkhv180" localSheetId="1">#REF!</definedName>
    <definedName name="jednacxkhv180">'1‐CXKH‐V180'!$E$2:$E$96</definedName>
    <definedName name="jednacyky" localSheetId="2">#REF!</definedName>
    <definedName name="jednacyky" localSheetId="1">#REF!</definedName>
    <definedName name="jednacyky">'1-CYKY'!$E$2:$E$31</definedName>
    <definedName name="jednacykydy" localSheetId="2">#REF!</definedName>
    <definedName name="jednacykydy" localSheetId="1">#REF!</definedName>
    <definedName name="jednacykydy">'1‐CYKYDY'!$E$2:$E$25</definedName>
    <definedName name="jednayy" localSheetId="2">#REF!</definedName>
    <definedName name="jednayy" localSheetId="1">#REF!</definedName>
    <definedName name="jednayy">'1-YY'!$E$2:$E$14</definedName>
    <definedName name="jhsth">'J‐H(St)H'!$E$2:$E$20</definedName>
    <definedName name="JYTY" localSheetId="2">#REF!</definedName>
    <definedName name="JYTY" localSheetId="1">#REF!</definedName>
    <definedName name="JYTY">'JYTY'!$E$2:$E$9</definedName>
    <definedName name="kabely" localSheetId="2">'[1]typy'!$A$1:$A$25</definedName>
    <definedName name="kabely" localSheetId="1">'[1]typy'!$A$1:$A$25</definedName>
    <definedName name="kabely">#REF!</definedName>
    <definedName name="N2XH" localSheetId="2">#REF!</definedName>
    <definedName name="N2XH" localSheetId="1">#REF!</definedName>
    <definedName name="N2XH">'N2XH'!$E$2:$E$56</definedName>
    <definedName name="N2XCH" localSheetId="2">#REF!</definedName>
    <definedName name="N2XCH" localSheetId="1">#REF!</definedName>
    <definedName name="N2XCH">'N2XCH'!$E$2:$E$56</definedName>
    <definedName name="NYY" localSheetId="2">#REF!</definedName>
    <definedName name="NYY" localSheetId="1">#REF!</definedName>
    <definedName name="NYY">'NYY'!$E$2:$E$75</definedName>
    <definedName name="_xlnm.Print_Area" localSheetId="0">'Kniha'!$B$1:$M$26</definedName>
    <definedName name="SHKFH‐R" localSheetId="2">#REF!</definedName>
    <definedName name="SHKFH‐R" localSheetId="1">#REF!</definedName>
    <definedName name="SHKFH‐R">'SHKFH‐R'!$E$2:$E$12</definedName>
    <definedName name="SSKFH‐V180" localSheetId="2">#REF!</definedName>
    <definedName name="SSKFH‐V180" localSheetId="1">#REF!</definedName>
    <definedName name="SSKFH‐V180">'SSKFH‐V180'!$E$2:$E$21</definedName>
    <definedName name="šestaykcy" localSheetId="1">'6-CHKCH-R'!$E$2:$E$25</definedName>
    <definedName name="šestaykcy">'6-AYKCY'!$E$2:$E$25</definedName>
    <definedName name="šestchkchr">'6-CHKCH-R'!$E$2:$E$21</definedName>
    <definedName name="YSLCY‐JZ" localSheetId="2">#REF!</definedName>
    <definedName name="YSLCY‐JZ" localSheetId="1">#REF!</definedName>
    <definedName name="YSLCY‐JZ">'YSLCY‐JZ'!$E$2:$E$83</definedName>
    <definedName name="YSLCY‐OZ" localSheetId="2">#REF!</definedName>
    <definedName name="YSLCY‐OZ" localSheetId="1">#REF!</definedName>
    <definedName name="YSLCY‐OZ">'YSLCY‐OZ'!$E$2:$E$40</definedName>
    <definedName name="YSLY‐JZ" localSheetId="2">#REF!</definedName>
    <definedName name="YSLY‐JZ" localSheetId="1">#REF!</definedName>
    <definedName name="YSLY‐JZ">'YSLY‐JZ'!$E$2:$E$95</definedName>
    <definedName name="YSLY‐OZ" localSheetId="2">#REF!</definedName>
    <definedName name="YSLY‐OZ" localSheetId="1">#REF!</definedName>
    <definedName name="YSLY‐OZ">'YSLY‐OZ'!$E$2:$E$30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<sst xmlns="http://schemas.openxmlformats.org/spreadsheetml/2006/main" count="1167" uniqueCount="555">
  <si>
    <t>OZNAČENÍ</t>
  </si>
  <si>
    <t>ZAŘÍZENÍ</t>
  </si>
  <si>
    <t>cyky</t>
  </si>
  <si>
    <t>DÉLKA
[m]</t>
  </si>
  <si>
    <t>POČET
[ks]</t>
  </si>
  <si>
    <t xml:space="preserve"> 4x25 mm² RE</t>
  </si>
  <si>
    <t xml:space="preserve"> 4x25 mm² RM</t>
  </si>
  <si>
    <t xml:space="preserve"> 5x25 mm² RE</t>
  </si>
  <si>
    <t xml:space="preserve"> 5x25 mm² RM</t>
  </si>
  <si>
    <t xml:space="preserve"> 3x35 + 25 mm² RE/RE</t>
  </si>
  <si>
    <t xml:space="preserve"> 3x35 + 25 mm² RM/RM</t>
  </si>
  <si>
    <t xml:space="preserve"> 4x35 mm² RE</t>
  </si>
  <si>
    <t xml:space="preserve"> 4x35 mm² RM</t>
  </si>
  <si>
    <t xml:space="preserve"> 5x35 mm² RE</t>
  </si>
  <si>
    <t xml:space="preserve"> 5x35 mm² RM</t>
  </si>
  <si>
    <t xml:space="preserve"> 3x50 + 35 mm² SM/RE</t>
  </si>
  <si>
    <t xml:space="preserve"> 3x50 + 35 mm² SM/RM</t>
  </si>
  <si>
    <t xml:space="preserve"> 4x50 mm² RM</t>
  </si>
  <si>
    <t xml:space="preserve"> 4x50 mm² SM</t>
  </si>
  <si>
    <t xml:space="preserve"> 3x70 + 50 mm²</t>
  </si>
  <si>
    <t xml:space="preserve"> 4x70 mm² RM</t>
  </si>
  <si>
    <t xml:space="preserve"> 4x70 mm² SM</t>
  </si>
  <si>
    <t xml:space="preserve"> 3x95 + 50 mm²</t>
  </si>
  <si>
    <t xml:space="preserve"> 3x95 + 70 mm²</t>
  </si>
  <si>
    <t xml:space="preserve"> 4x95 mm² RM</t>
  </si>
  <si>
    <t xml:space="preserve"> 4x95 mm² SM</t>
  </si>
  <si>
    <t xml:space="preserve"> 3x120 + 50 mm²</t>
  </si>
  <si>
    <t xml:space="preserve"> 3x120 + 70 mm²</t>
  </si>
  <si>
    <t xml:space="preserve"> 4x120 mm²</t>
  </si>
  <si>
    <t xml:space="preserve"> 3x150 + 70 mm²</t>
  </si>
  <si>
    <t xml:space="preserve"> 4x150 mm²</t>
  </si>
  <si>
    <t xml:space="preserve"> 3x185 + 95 mm²</t>
  </si>
  <si>
    <t xml:space="preserve"> 4x185 mm²</t>
  </si>
  <si>
    <t xml:space="preserve"> 3x240 + 120 mm²</t>
  </si>
  <si>
    <t xml:space="preserve"> 4x240 mm²</t>
  </si>
  <si>
    <t>͏</t>
  </si>
  <si>
    <t>1-CYKY</t>
  </si>
  <si>
    <t>jednacyky</t>
  </si>
  <si>
    <t>CYKY</t>
  </si>
  <si>
    <t xml:space="preserve"> 2x1,5 mm²</t>
  </si>
  <si>
    <t xml:space="preserve"> 3x1,5 mm²</t>
  </si>
  <si>
    <t xml:space="preserve"> 4x1,5 mm²</t>
  </si>
  <si>
    <t xml:space="preserve"> 5x1,5 mm²</t>
  </si>
  <si>
    <t xml:space="preserve"> 7x1,5 mm²</t>
  </si>
  <si>
    <t xml:space="preserve"> 12x1,5 mm²</t>
  </si>
  <si>
    <t xml:space="preserve"> 19x1,5 mm²</t>
  </si>
  <si>
    <t xml:space="preserve"> 24x1,5 mm²</t>
  </si>
  <si>
    <t xml:space="preserve"> 37x1,5 mm²</t>
  </si>
  <si>
    <t xml:space="preserve"> 48x1,5 mm²</t>
  </si>
  <si>
    <t xml:space="preserve"> 2x2,5 mm²</t>
  </si>
  <si>
    <t xml:space="preserve"> 3x2,5 mm²</t>
  </si>
  <si>
    <t xml:space="preserve"> 4x2,5 mm²</t>
  </si>
  <si>
    <t xml:space="preserve"> 5x2,5 mm²</t>
  </si>
  <si>
    <t xml:space="preserve"> 7x2,5 mm²</t>
  </si>
  <si>
    <t xml:space="preserve"> 12x2,5 mm²</t>
  </si>
  <si>
    <t xml:space="preserve"> 19x2,5 mm²</t>
  </si>
  <si>
    <t xml:space="preserve"> 24x2,5 mm²</t>
  </si>
  <si>
    <t xml:space="preserve"> 37x2,5 mm²</t>
  </si>
  <si>
    <t xml:space="preserve"> 48x2,5 mm²</t>
  </si>
  <si>
    <t xml:space="preserve"> 2x4 mm²</t>
  </si>
  <si>
    <t xml:space="preserve"> 3x4 mm²</t>
  </si>
  <si>
    <t xml:space="preserve"> 4x4 mm²</t>
  </si>
  <si>
    <t xml:space="preserve"> 5x4 mm²</t>
  </si>
  <si>
    <t xml:space="preserve"> 7x4 mm²</t>
  </si>
  <si>
    <t xml:space="preserve"> 12x4 mm²</t>
  </si>
  <si>
    <t xml:space="preserve"> 2x6 mm²</t>
  </si>
  <si>
    <t xml:space="preserve"> 3x6 mm²</t>
  </si>
  <si>
    <t xml:space="preserve"> 4x6 mm²</t>
  </si>
  <si>
    <t xml:space="preserve"> 5x6 mm²</t>
  </si>
  <si>
    <t xml:space="preserve"> 3x10 mm²</t>
  </si>
  <si>
    <t xml:space="preserve"> 4x10 mm²</t>
  </si>
  <si>
    <t xml:space="preserve"> 5x10 mm²</t>
  </si>
  <si>
    <t xml:space="preserve"> 3x16 mm²</t>
  </si>
  <si>
    <t xml:space="preserve"> 4x16 mm²</t>
  </si>
  <si>
    <t xml:space="preserve"> 5x16 mm²</t>
  </si>
  <si>
    <t>1-YY</t>
  </si>
  <si>
    <t>jednayy</t>
  </si>
  <si>
    <t xml:space="preserve"> 1x25 mm²</t>
  </si>
  <si>
    <t xml:space="preserve"> 1x35 mm²</t>
  </si>
  <si>
    <t xml:space="preserve"> 1x50 mm²</t>
  </si>
  <si>
    <t xml:space="preserve"> 1x70 mm²</t>
  </si>
  <si>
    <t xml:space="preserve"> 1x95 mm²</t>
  </si>
  <si>
    <t xml:space="preserve"> 1x120 mm²</t>
  </si>
  <si>
    <t xml:space="preserve"> 1x150 mm²</t>
  </si>
  <si>
    <t xml:space="preserve"> 1x185 mm²</t>
  </si>
  <si>
    <t xml:space="preserve"> 1x240 mm²</t>
  </si>
  <si>
    <t xml:space="preserve"> 1x300 mm²</t>
  </si>
  <si>
    <t xml:space="preserve"> 1x400 mm²</t>
  </si>
  <si>
    <t xml:space="preserve"> 1x500 mm²</t>
  </si>
  <si>
    <t xml:space="preserve"> 1x630 mm²</t>
  </si>
  <si>
    <t>H07V‐U</t>
  </si>
  <si>
    <t xml:space="preserve"> 1x1,5 mm²</t>
  </si>
  <si>
    <t xml:space="preserve"> 1x2,5 mm²</t>
  </si>
  <si>
    <t xml:space="preserve"> 1x4 mm²</t>
  </si>
  <si>
    <t xml:space="preserve"> 1x6 mm²</t>
  </si>
  <si>
    <t xml:space="preserve"> 1x10 mm²</t>
  </si>
  <si>
    <t>H07V‐K</t>
  </si>
  <si>
    <t xml:space="preserve"> 1x16 mm²</t>
  </si>
  <si>
    <t>AYKY</t>
  </si>
  <si>
    <t xml:space="preserve"> 2x10 mm²  </t>
  </si>
  <si>
    <t xml:space="preserve"> 3x10 mm² </t>
  </si>
  <si>
    <t xml:space="preserve"> 4x10 mm² </t>
  </si>
  <si>
    <t xml:space="preserve"> 5x10 mm² </t>
  </si>
  <si>
    <t xml:space="preserve"> 2x16 mm² </t>
  </si>
  <si>
    <t xml:space="preserve"> 3x16 mm² </t>
  </si>
  <si>
    <t xml:space="preserve"> 4x16 mm² </t>
  </si>
  <si>
    <t xml:space="preserve"> 5x16 mm² </t>
  </si>
  <si>
    <t>CYKYDY</t>
  </si>
  <si>
    <t xml:space="preserve"> 2x1,5 mm² </t>
  </si>
  <si>
    <t xml:space="preserve"> 3x1,5 mm² </t>
  </si>
  <si>
    <t xml:space="preserve"> 4x1,5 mm² </t>
  </si>
  <si>
    <t xml:space="preserve"> 5x1,5 mm² </t>
  </si>
  <si>
    <t xml:space="preserve"> 7x1,5 mm² </t>
  </si>
  <si>
    <t xml:space="preserve"> 12x1,5 mm² </t>
  </si>
  <si>
    <t xml:space="preserve"> 19x1,5 mm² </t>
  </si>
  <si>
    <t xml:space="preserve"> 24x1,5 mm² </t>
  </si>
  <si>
    <t xml:space="preserve"> 37x1,5 mm² </t>
  </si>
  <si>
    <t xml:space="preserve"> 48x1,5 mm² </t>
  </si>
  <si>
    <t xml:space="preserve"> 2x2,5 mm² </t>
  </si>
  <si>
    <t xml:space="preserve"> 3x2,5 mm² </t>
  </si>
  <si>
    <t xml:space="preserve"> 4x2,5 mm² </t>
  </si>
  <si>
    <t xml:space="preserve"> 5x2,5 mm² </t>
  </si>
  <si>
    <t xml:space="preserve"> 7x2,5 mm² </t>
  </si>
  <si>
    <t xml:space="preserve"> 12x2,5 mm² </t>
  </si>
  <si>
    <t xml:space="preserve"> 19x2,5 mm² </t>
  </si>
  <si>
    <t xml:space="preserve"> 24x2,5 mm² </t>
  </si>
  <si>
    <t xml:space="preserve"> 37x2,5 mm² </t>
  </si>
  <si>
    <t xml:space="preserve"> 48x2,5 mm² </t>
  </si>
  <si>
    <t xml:space="preserve"> 2x4 mm² </t>
  </si>
  <si>
    <t xml:space="preserve"> 3x4 mm² </t>
  </si>
  <si>
    <t xml:space="preserve"> 4x4 mm² </t>
  </si>
  <si>
    <t xml:space="preserve"> 5x4 mm² </t>
  </si>
  <si>
    <t xml:space="preserve"> 7x4 mm² </t>
  </si>
  <si>
    <t xml:space="preserve"> 12x4 mm² </t>
  </si>
  <si>
    <t xml:space="preserve"> 2x6 mm² </t>
  </si>
  <si>
    <t xml:space="preserve"> 3x6 mm² </t>
  </si>
  <si>
    <t xml:space="preserve"> 4x6 mm² </t>
  </si>
  <si>
    <t xml:space="preserve"> 5x6 mm² </t>
  </si>
  <si>
    <t>NYY</t>
  </si>
  <si>
    <t xml:space="preserve"> 1x10 mm² RE</t>
  </si>
  <si>
    <t xml:space="preserve"> 1x10 mm² RM</t>
  </si>
  <si>
    <t xml:space="preserve"> 2x10 mm² RE</t>
  </si>
  <si>
    <t xml:space="preserve"> 2x10 mm² RM</t>
  </si>
  <si>
    <t xml:space="preserve"> 3x10 mm² RE</t>
  </si>
  <si>
    <t xml:space="preserve"> 3x10 mm² RM</t>
  </si>
  <si>
    <t xml:space="preserve"> 3x10 + 1,5 mm²</t>
  </si>
  <si>
    <t xml:space="preserve"> 4x10 mm² RE</t>
  </si>
  <si>
    <t xml:space="preserve"> 4x10 mm² RM</t>
  </si>
  <si>
    <t xml:space="preserve"> 5x10 mm² RE</t>
  </si>
  <si>
    <t xml:space="preserve"> 5x10 mm² RM</t>
  </si>
  <si>
    <t xml:space="preserve"> 5x10 + 1,5 mm² </t>
  </si>
  <si>
    <t xml:space="preserve"> 1x16 mm² RE</t>
  </si>
  <si>
    <t xml:space="preserve"> 1x16 mm² RM</t>
  </si>
  <si>
    <t xml:space="preserve"> 3x16 mm² RE</t>
  </si>
  <si>
    <t xml:space="preserve"> 3x16 mm² RM</t>
  </si>
  <si>
    <t xml:space="preserve"> 3x16 + 1,5 mm² </t>
  </si>
  <si>
    <t xml:space="preserve"> 4x16 mm² RE</t>
  </si>
  <si>
    <t xml:space="preserve"> 4x16 mm² RM</t>
  </si>
  <si>
    <t xml:space="preserve"> 5x16 mm² RE</t>
  </si>
  <si>
    <t xml:space="preserve"> 5x16 mm² RM</t>
  </si>
  <si>
    <t xml:space="preserve"> 5x16 + 1,5 mm² </t>
  </si>
  <si>
    <t xml:space="preserve"> 1x25 mm² </t>
  </si>
  <si>
    <t xml:space="preserve"> 2x25 mm² </t>
  </si>
  <si>
    <t xml:space="preserve"> 3x25 mm² </t>
  </si>
  <si>
    <t xml:space="preserve"> 3x25 + 16 mm² RM/RE</t>
  </si>
  <si>
    <t xml:space="preserve"> 3x25 + 16 mm² RM/RM</t>
  </si>
  <si>
    <t xml:space="preserve"> 4x25 mm² </t>
  </si>
  <si>
    <t xml:space="preserve"> 5x25 mm² </t>
  </si>
  <si>
    <t xml:space="preserve"> 1x35 mm² </t>
  </si>
  <si>
    <t xml:space="preserve"> 4x35 mm² SM</t>
  </si>
  <si>
    <t xml:space="preserve"> 5x35 mm² </t>
  </si>
  <si>
    <t xml:space="preserve"> 1x50 mm² </t>
  </si>
  <si>
    <t xml:space="preserve"> 3x50 + 25 mm² </t>
  </si>
  <si>
    <t xml:space="preserve"> 4x50 mm² </t>
  </si>
  <si>
    <t xml:space="preserve"> 1x70 mm² </t>
  </si>
  <si>
    <t xml:space="preserve"> 3x70 + 35 mm² </t>
  </si>
  <si>
    <t xml:space="preserve"> 4x70 mm² </t>
  </si>
  <si>
    <t xml:space="preserve"> 1x95 mm² </t>
  </si>
  <si>
    <t xml:space="preserve"> 3x95 + 50 mm² </t>
  </si>
  <si>
    <t xml:space="preserve"> 4x95 mm² </t>
  </si>
  <si>
    <t xml:space="preserve"> 1x120 mm² </t>
  </si>
  <si>
    <t xml:space="preserve"> 3x120 + 70 mm² </t>
  </si>
  <si>
    <t xml:space="preserve"> 4x120 mm² </t>
  </si>
  <si>
    <t xml:space="preserve"> 1x150 mm² </t>
  </si>
  <si>
    <t xml:space="preserve"> 3x150 + 70 mm² </t>
  </si>
  <si>
    <t xml:space="preserve"> 4x150 mm² </t>
  </si>
  <si>
    <t xml:space="preserve"> 1x185 mm² </t>
  </si>
  <si>
    <t xml:space="preserve"> 3x185 + 95 mm² </t>
  </si>
  <si>
    <t xml:space="preserve"> 4x185 mm² </t>
  </si>
  <si>
    <t xml:space="preserve"> 1x240 mm² </t>
  </si>
  <si>
    <t xml:space="preserve"> 3x240 + 120 mm² </t>
  </si>
  <si>
    <t xml:space="preserve"> 4x240 mm² </t>
  </si>
  <si>
    <t xml:space="preserve"> 1x300 mm² </t>
  </si>
  <si>
    <t xml:space="preserve"> 3x300 + 150 mm² </t>
  </si>
  <si>
    <t xml:space="preserve"> 1x400 mm² </t>
  </si>
  <si>
    <t xml:space="preserve"> 1x500 mm² </t>
  </si>
  <si>
    <t>1‐CYKYDY</t>
  </si>
  <si>
    <t xml:space="preserve"> 3x70 + 50 mm² </t>
  </si>
  <si>
    <t xml:space="preserve"> 3x95 + 70  mm² </t>
  </si>
  <si>
    <t xml:space="preserve"> 3x120 + 50 mm² </t>
  </si>
  <si>
    <t>jednacykydy</t>
  </si>
  <si>
    <t>1‐AYKY</t>
  </si>
  <si>
    <t xml:space="preserve"> 3x35 + 25 mm² </t>
  </si>
  <si>
    <t xml:space="preserve"> 4x35 mm² </t>
  </si>
  <si>
    <t xml:space="preserve"> 3x50 + 35 mm² </t>
  </si>
  <si>
    <t xml:space="preserve"> 4x50 mm² RE</t>
  </si>
  <si>
    <t xml:space="preserve"> 3x70 + 50 mm² RE/RE</t>
  </si>
  <si>
    <t xml:space="preserve"> 3x70 + 50 mm² SM/SM</t>
  </si>
  <si>
    <t xml:space="preserve"> 3x95 + 70 mm² </t>
  </si>
  <si>
    <t xml:space="preserve"> 5x95 mm² </t>
  </si>
  <si>
    <t xml:space="preserve"> 3x120 + 70 mm² SM/RE</t>
  </si>
  <si>
    <t xml:space="preserve"> 3x120 + 70 mm² SM/RM</t>
  </si>
  <si>
    <t xml:space="preserve"> 5x120 mm² </t>
  </si>
  <si>
    <t xml:space="preserve"> 3x150 + 70 mm² SM/RE</t>
  </si>
  <si>
    <t xml:space="preserve"> 3x150 + 70 mm² SM/RM</t>
  </si>
  <si>
    <t xml:space="preserve"> 5x150 mm² </t>
  </si>
  <si>
    <t xml:space="preserve"> 3x185 + 95 mm² SM/RE</t>
  </si>
  <si>
    <t xml:space="preserve"> 3x185 + 95 mm² SM/RM</t>
  </si>
  <si>
    <t xml:space="preserve"> 3x185 + 95 mm² SM/SM</t>
  </si>
  <si>
    <t xml:space="preserve"> 5x185 mm² </t>
  </si>
  <si>
    <t xml:space="preserve"> 3x240 + 120 mm² SM/RE</t>
  </si>
  <si>
    <t xml:space="preserve"> 3x240 + 120 mm² SM/RM</t>
  </si>
  <si>
    <t xml:space="preserve"> 5x240 mm² </t>
  </si>
  <si>
    <t>SHKFH‐R</t>
  </si>
  <si>
    <t xml:space="preserve"> 2x2x0,5 mm²</t>
  </si>
  <si>
    <t xml:space="preserve"> 3x2x0,5 mm²</t>
  </si>
  <si>
    <t xml:space="preserve"> 4x2x0,5 mm²</t>
  </si>
  <si>
    <t xml:space="preserve"> 5x2x0,5 mm²</t>
  </si>
  <si>
    <t xml:space="preserve"> 10x2x0,5 mm²</t>
  </si>
  <si>
    <t xml:space="preserve"> 15x2x0,5 mm²</t>
  </si>
  <si>
    <t xml:space="preserve"> 20x2x0,5 mm²</t>
  </si>
  <si>
    <t xml:space="preserve"> 25x2x0,5 mm²</t>
  </si>
  <si>
    <t xml:space="preserve"> 30x2x0,5 mm²</t>
  </si>
  <si>
    <t xml:space="preserve"> 50x2x0,5 mm²</t>
  </si>
  <si>
    <t xml:space="preserve"> 100x2x0,5 mm²</t>
  </si>
  <si>
    <t>SSKFH‐V180</t>
  </si>
  <si>
    <t xml:space="preserve"> 3x2x0,8 mm²</t>
  </si>
  <si>
    <t xml:space="preserve"> 4x2x0,8 mm²</t>
  </si>
  <si>
    <t xml:space="preserve"> 5x2x0,8 mm²</t>
  </si>
  <si>
    <t xml:space="preserve"> 10x2x0,8 mm²</t>
  </si>
  <si>
    <t xml:space="preserve"> 15x2x0,8 mm²</t>
  </si>
  <si>
    <t xml:space="preserve"> 20x2x0,8 mm²</t>
  </si>
  <si>
    <t xml:space="preserve"> 25x2x0,8 mm²</t>
  </si>
  <si>
    <t xml:space="preserve"> 30x2x0,8 mm²</t>
  </si>
  <si>
    <t xml:space="preserve"> 50x2x0,8 mm²</t>
  </si>
  <si>
    <t xml:space="preserve"> 100x2x0,8, mm²</t>
  </si>
  <si>
    <t>YSLY‐OZ</t>
  </si>
  <si>
    <t xml:space="preserve"> 2x0,5 mm²</t>
  </si>
  <si>
    <t xml:space="preserve"> 3x0,5 mm²</t>
  </si>
  <si>
    <t xml:space="preserve"> 4x0,5 mm²</t>
  </si>
  <si>
    <t xml:space="preserve"> 5x0,5 mm²</t>
  </si>
  <si>
    <t xml:space="preserve"> 7x0,5 mm²</t>
  </si>
  <si>
    <t xml:space="preserve"> 10x0,5 mm²</t>
  </si>
  <si>
    <t xml:space="preserve"> 12x0,5 mm²</t>
  </si>
  <si>
    <t xml:space="preserve"> 2x0,75 mm²</t>
  </si>
  <si>
    <t xml:space="preserve"> 3x0,75 mm²</t>
  </si>
  <si>
    <t xml:space="preserve"> 4x0,75 mm²</t>
  </si>
  <si>
    <t xml:space="preserve"> 5x0,75 mm²</t>
  </si>
  <si>
    <t xml:space="preserve"> 7x0,75 mm²</t>
  </si>
  <si>
    <t xml:space="preserve"> 10x0,75 mm²</t>
  </si>
  <si>
    <t xml:space="preserve"> 12x0,75 mm²</t>
  </si>
  <si>
    <t xml:space="preserve"> 2x1 mm²</t>
  </si>
  <si>
    <t xml:space="preserve"> 3x1 mm²</t>
  </si>
  <si>
    <t xml:space="preserve"> 4x1 mm²</t>
  </si>
  <si>
    <t xml:space="preserve"> 5x1 mm²</t>
  </si>
  <si>
    <t xml:space="preserve"> 7x1 mm²</t>
  </si>
  <si>
    <t>YSLY‐JZ</t>
  </si>
  <si>
    <t xml:space="preserve"> 14x0,5 mm²</t>
  </si>
  <si>
    <t xml:space="preserve"> 16x0,5 mm²</t>
  </si>
  <si>
    <t xml:space="preserve"> 18x0,5 mm²</t>
  </si>
  <si>
    <t xml:space="preserve"> 21x0,5 mm²</t>
  </si>
  <si>
    <t xml:space="preserve"> 25x0,5 mm²</t>
  </si>
  <si>
    <t xml:space="preserve"> 30x0,5 mm²</t>
  </si>
  <si>
    <t xml:space="preserve"> 34x0,5 mm²</t>
  </si>
  <si>
    <t xml:space="preserve"> 40x0,5 mm²</t>
  </si>
  <si>
    <t xml:space="preserve"> 50x0,5 mm²</t>
  </si>
  <si>
    <t xml:space="preserve"> 61x0,5 mm²</t>
  </si>
  <si>
    <t xml:space="preserve"> 6x0,75 mm²</t>
  </si>
  <si>
    <t xml:space="preserve"> 16x0,75 mm²</t>
  </si>
  <si>
    <t xml:space="preserve"> 18x0,75 mm²</t>
  </si>
  <si>
    <t xml:space="preserve"> 21x0,75 mm²</t>
  </si>
  <si>
    <t xml:space="preserve"> 25x0,75 mm²</t>
  </si>
  <si>
    <t xml:space="preserve"> 34x0,75 mm²</t>
  </si>
  <si>
    <t xml:space="preserve"> 41x0,75 mm²</t>
  </si>
  <si>
    <t xml:space="preserve"> 50x0,75 mm²</t>
  </si>
  <si>
    <t xml:space="preserve"> 61x0,75 mm²</t>
  </si>
  <si>
    <t xml:space="preserve"> 10x1 mm²</t>
  </si>
  <si>
    <t xml:space="preserve"> 12x1 mm²</t>
  </si>
  <si>
    <t xml:space="preserve"> 14x1 mm²</t>
  </si>
  <si>
    <t xml:space="preserve"> 16x1 mm²</t>
  </si>
  <si>
    <t xml:space="preserve"> 18x1 mm²</t>
  </si>
  <si>
    <t xml:space="preserve"> 21x1 mm²</t>
  </si>
  <si>
    <t xml:space="preserve"> 25x1 mm²</t>
  </si>
  <si>
    <t xml:space="preserve"> 30x1 mm²</t>
  </si>
  <si>
    <t xml:space="preserve"> 34x1 mm²</t>
  </si>
  <si>
    <t xml:space="preserve"> 50x1 mm²</t>
  </si>
  <si>
    <t xml:space="preserve"> 61x1 mm²</t>
  </si>
  <si>
    <t xml:space="preserve"> 6x1,5 mm²</t>
  </si>
  <si>
    <t xml:space="preserve"> 10x1,5 mm²</t>
  </si>
  <si>
    <t xml:space="preserve"> 14x1,5 mm²</t>
  </si>
  <si>
    <t xml:space="preserve"> 16x1,5 mm²</t>
  </si>
  <si>
    <t xml:space="preserve"> 18x1,5 mm²</t>
  </si>
  <si>
    <t xml:space="preserve"> 21x1,5 mm²</t>
  </si>
  <si>
    <t xml:space="preserve"> 25x1,5 mm²</t>
  </si>
  <si>
    <t xml:space="preserve"> 32x1,5 mm²</t>
  </si>
  <si>
    <t xml:space="preserve"> 34x1,5 mm²</t>
  </si>
  <si>
    <t xml:space="preserve"> 42x1,5 mm²</t>
  </si>
  <si>
    <t xml:space="preserve"> 50x1,5 mm²</t>
  </si>
  <si>
    <t xml:space="preserve"> 61x1,5 mm²</t>
  </si>
  <si>
    <t xml:space="preserve"> 10x2,5 mm²</t>
  </si>
  <si>
    <t xml:space="preserve"> 16x2,5 mm²</t>
  </si>
  <si>
    <t xml:space="preserve"> 18x2,5 mm²</t>
  </si>
  <si>
    <t xml:space="preserve"> 25x2,5 mm²</t>
  </si>
  <si>
    <t xml:space="preserve"> 34x2,5 mm²</t>
  </si>
  <si>
    <t xml:space="preserve"> 50x2,5 mm²</t>
  </si>
  <si>
    <t xml:space="preserve"> 7x6 mm²</t>
  </si>
  <si>
    <t xml:space="preserve"> 7x10 mm²</t>
  </si>
  <si>
    <t xml:space="preserve"> 7x16 mm²</t>
  </si>
  <si>
    <t xml:space="preserve"> 5x25 mm²</t>
  </si>
  <si>
    <t xml:space="preserve"> 4x25 mm²</t>
  </si>
  <si>
    <t xml:space="preserve"> 7x25 mm²</t>
  </si>
  <si>
    <t xml:space="preserve"> 4x35 mm²</t>
  </si>
  <si>
    <t xml:space="preserve"> 5x35 mm²</t>
  </si>
  <si>
    <t xml:space="preserve"> 4x50 mm²</t>
  </si>
  <si>
    <t>YSLCY‐OZ</t>
  </si>
  <si>
    <t>YSLCY‐JZ</t>
  </si>
  <si>
    <t xml:space="preserve"> 8x0,75 mm²</t>
  </si>
  <si>
    <t xml:space="preserve"> 44x0,75 mm²</t>
  </si>
  <si>
    <t xml:space="preserve"> 8x1,5 mm²</t>
  </si>
  <si>
    <t xml:space="preserve"> 44x1,5 mm²</t>
  </si>
  <si>
    <t xml:space="preserve"> 19x1 mm²</t>
  </si>
  <si>
    <t xml:space="preserve"> 4x1,8 + 15x1,0 mm²</t>
  </si>
  <si>
    <t>JYTY</t>
  </si>
  <si>
    <t>1‐CXKH‐R</t>
  </si>
  <si>
    <t xml:space="preserve"> 2x10 mm²</t>
  </si>
  <si>
    <t xml:space="preserve"> 2x16 mm²</t>
  </si>
  <si>
    <t xml:space="preserve"> 3x25 mm² RE</t>
  </si>
  <si>
    <t xml:space="preserve"> 3x25 mm² RM</t>
  </si>
  <si>
    <t xml:space="preserve"> 3x25 + 16 mm² RE/RE</t>
  </si>
  <si>
    <t xml:space="preserve"> 3x35 mm² </t>
  </si>
  <si>
    <t xml:space="preserve"> 3x35 + 16 mm² SM/RE</t>
  </si>
  <si>
    <t xml:space="preserve"> 3x35 + 25 mm² SM/RM</t>
  </si>
  <si>
    <t xml:space="preserve"> 3x50 mm² </t>
  </si>
  <si>
    <t xml:space="preserve"> 5x50 mm² </t>
  </si>
  <si>
    <t xml:space="preserve"> 3x70 mm² </t>
  </si>
  <si>
    <t xml:space="preserve"> 5x70 mm² </t>
  </si>
  <si>
    <t xml:space="preserve"> 1x630 mm² </t>
  </si>
  <si>
    <t>jednacxkhr</t>
  </si>
  <si>
    <t>1‐AXKH‐R</t>
  </si>
  <si>
    <t xml:space="preserve"> 1x50 mm² RE</t>
  </si>
  <si>
    <t xml:space="preserve"> 1x50 mm² RM</t>
  </si>
  <si>
    <t xml:space="preserve"> 1x70 mm² RE</t>
  </si>
  <si>
    <t xml:space="preserve"> 1x70 mm² RM</t>
  </si>
  <si>
    <t xml:space="preserve"> 4x70 mm² RE</t>
  </si>
  <si>
    <t xml:space="preserve"> 1x95 mm² RE</t>
  </si>
  <si>
    <t xml:space="preserve"> 1x95 mm² RM</t>
  </si>
  <si>
    <t xml:space="preserve"> 4x95 mm²</t>
  </si>
  <si>
    <t xml:space="preserve"> 1x120 mm² RE</t>
  </si>
  <si>
    <t xml:space="preserve"> 1x120 mm² RM</t>
  </si>
  <si>
    <t>1‐CXKH‐V180</t>
  </si>
  <si>
    <t xml:space="preserve"> 3x35 mm²</t>
  </si>
  <si>
    <t xml:space="preserve"> 3x35 + 16 mm²</t>
  </si>
  <si>
    <t xml:space="preserve"> 3x50 mm²</t>
  </si>
  <si>
    <t xml:space="preserve"> 3x50 + 25 mm²</t>
  </si>
  <si>
    <t xml:space="preserve"> 3x50 + 35 mm²</t>
  </si>
  <si>
    <t xml:space="preserve"> 5x50 mm²</t>
  </si>
  <si>
    <t xml:space="preserve"> 3x70 mm²</t>
  </si>
  <si>
    <t xml:space="preserve"> 3x70 + 35 mm²</t>
  </si>
  <si>
    <t xml:space="preserve"> 5x70 mm²</t>
  </si>
  <si>
    <t xml:space="preserve"> 5x95 mm²</t>
  </si>
  <si>
    <t xml:space="preserve"> 5x120 mm²</t>
  </si>
  <si>
    <t xml:space="preserve"> 5x150 mm²</t>
  </si>
  <si>
    <t xml:space="preserve"> 1x185 + 95 mm²</t>
  </si>
  <si>
    <t xml:space="preserve"> 5x185 mm²</t>
  </si>
  <si>
    <t xml:space="preserve"> 5x240 mm²</t>
  </si>
  <si>
    <t>jednacxkhv180</t>
  </si>
  <si>
    <t xml:space="preserve"> 30x1,5 mm²</t>
  </si>
  <si>
    <t xml:space="preserve"> 40x1,5 mm²</t>
  </si>
  <si>
    <t xml:space="preserve"> 30x2,5 mm²</t>
  </si>
  <si>
    <t xml:space="preserve"> 40x2,5 mm²</t>
  </si>
  <si>
    <t xml:space="preserve"> 3x25 mm²</t>
  </si>
  <si>
    <t xml:space="preserve"> 4x70 mm²</t>
  </si>
  <si>
    <t xml:space="preserve"> 3x95 mm²</t>
  </si>
  <si>
    <t xml:space="preserve"> 3x120 mm²</t>
  </si>
  <si>
    <t xml:space="preserve"> 3x150 mm²</t>
  </si>
  <si>
    <t xml:space="preserve"> 3x185 mm²</t>
  </si>
  <si>
    <t xml:space="preserve"> 3x240 mm²</t>
  </si>
  <si>
    <t>N2XH</t>
  </si>
  <si>
    <t>N2XCH</t>
  </si>
  <si>
    <t xml:space="preserve"> 2x1,5 / 1,5 mm²</t>
  </si>
  <si>
    <t xml:space="preserve"> 3x1,5 / 1,5 mm²</t>
  </si>
  <si>
    <t xml:space="preserve"> 4x1,5 / 1,5 mm²</t>
  </si>
  <si>
    <t xml:space="preserve"> 5x1,5 / 1,5 mm²</t>
  </si>
  <si>
    <t xml:space="preserve"> 7x1,5 / 2,5 mm²</t>
  </si>
  <si>
    <t xml:space="preserve"> 12x1,5 / 2,5 mm²</t>
  </si>
  <si>
    <t xml:space="preserve"> 19x1,5 / 4 mm²</t>
  </si>
  <si>
    <t xml:space="preserve"> 24x1,5 / 6 mm²</t>
  </si>
  <si>
    <t xml:space="preserve"> 30x1,5 / 6 mm²</t>
  </si>
  <si>
    <t xml:space="preserve"> 40x1,5 / 10 mm²</t>
  </si>
  <si>
    <t xml:space="preserve"> 2x2,5 / 2,5 mm²</t>
  </si>
  <si>
    <t xml:space="preserve"> 3x2,5 / 2,5 mm²</t>
  </si>
  <si>
    <t xml:space="preserve"> 4x2,5 / 2,5 mm²</t>
  </si>
  <si>
    <t xml:space="preserve"> 5x2,5 / 2,5 mm²</t>
  </si>
  <si>
    <t xml:space="preserve"> 7x2,5 / 2,5 mm²</t>
  </si>
  <si>
    <t xml:space="preserve"> 12x2,5 / 4 mm²</t>
  </si>
  <si>
    <t xml:space="preserve"> 19x2,5 / 6 mm²</t>
  </si>
  <si>
    <t xml:space="preserve"> 24x2,5 / 10 mm²</t>
  </si>
  <si>
    <t xml:space="preserve"> 30x2,5 / 10 mm²</t>
  </si>
  <si>
    <t xml:space="preserve"> 40x2,5 / 10 mm²</t>
  </si>
  <si>
    <t xml:space="preserve"> 2x4 / 4 mm²</t>
  </si>
  <si>
    <t xml:space="preserve"> 3x4 / 4 mm²</t>
  </si>
  <si>
    <t xml:space="preserve"> 4x4 / 4 mm²</t>
  </si>
  <si>
    <t xml:space="preserve"> 5x4 / 4 mm²</t>
  </si>
  <si>
    <t xml:space="preserve"> 7x4 / 4 mm²</t>
  </si>
  <si>
    <t xml:space="preserve"> 2x6 / 6 mm²</t>
  </si>
  <si>
    <t xml:space="preserve"> 3x6 / 6 mm²</t>
  </si>
  <si>
    <t xml:space="preserve"> 4x6 / 6 mm²</t>
  </si>
  <si>
    <t xml:space="preserve"> 5x6 / 6 mm²</t>
  </si>
  <si>
    <t xml:space="preserve"> 2x10 / 10 mm²</t>
  </si>
  <si>
    <t xml:space="preserve"> 3x10 / 10 mm²</t>
  </si>
  <si>
    <t xml:space="preserve"> 4x10 / 10 mm²</t>
  </si>
  <si>
    <t xml:space="preserve"> 5x10 / 10 mm²</t>
  </si>
  <si>
    <t xml:space="preserve"> 2x16 / 16 mm²</t>
  </si>
  <si>
    <t xml:space="preserve"> 3x16 / 16 mm²</t>
  </si>
  <si>
    <t xml:space="preserve"> 4x16 / 16 mm²</t>
  </si>
  <si>
    <t xml:space="preserve"> 5x16 / 16 mm²</t>
  </si>
  <si>
    <t xml:space="preserve"> 3x25 / 16 mm²</t>
  </si>
  <si>
    <t xml:space="preserve"> 4x25 / 16 mm²</t>
  </si>
  <si>
    <t xml:space="preserve"> 3x35 / 16 mm²</t>
  </si>
  <si>
    <t xml:space="preserve"> 4x35 / 16 mm²</t>
  </si>
  <si>
    <t xml:space="preserve"> 3x50 / 25 mm²</t>
  </si>
  <si>
    <t xml:space="preserve"> 4x50 / 25 mm²</t>
  </si>
  <si>
    <t xml:space="preserve"> 3x70 / 35 mm²</t>
  </si>
  <si>
    <t xml:space="preserve"> 4x70 / 35 mm²</t>
  </si>
  <si>
    <t xml:space="preserve"> 3x95 / 50 mm²</t>
  </si>
  <si>
    <t xml:space="preserve"> 4x95 / 50 mm²</t>
  </si>
  <si>
    <t xml:space="preserve"> 3x120 / 70 mm²</t>
  </si>
  <si>
    <t xml:space="preserve"> 4x120 / 70 mm²</t>
  </si>
  <si>
    <t xml:space="preserve"> 3x150 / 70 mm²</t>
  </si>
  <si>
    <t xml:space="preserve"> 4x150 / 70 mm²</t>
  </si>
  <si>
    <t xml:space="preserve"> 3x185 / 95 mm²</t>
  </si>
  <si>
    <t xml:space="preserve"> 4x185 / 95 mm²</t>
  </si>
  <si>
    <t xml:space="preserve"> 3x240 / 120 mm²</t>
  </si>
  <si>
    <t xml:space="preserve"> 4x240 / 120 mm²</t>
  </si>
  <si>
    <t>6-CHKCH-R</t>
  </si>
  <si>
    <t>šestchkchr</t>
  </si>
  <si>
    <t xml:space="preserve"> 1x35/6 mm²</t>
  </si>
  <si>
    <t xml:space="preserve"> 1x50/6 mm²</t>
  </si>
  <si>
    <t xml:space="preserve"> 1x70/6 mm²</t>
  </si>
  <si>
    <t xml:space="preserve"> 1x95/6 mm²</t>
  </si>
  <si>
    <t xml:space="preserve"> 1x120/6 mm²</t>
  </si>
  <si>
    <t xml:space="preserve"> 1x150/6 mm²</t>
  </si>
  <si>
    <t xml:space="preserve"> 1x185/6 mm²</t>
  </si>
  <si>
    <t xml:space="preserve"> 1x240/6 mm²</t>
  </si>
  <si>
    <t xml:space="preserve"> 1x300/6 mm²</t>
  </si>
  <si>
    <t xml:space="preserve"> 1x400/6 mm²</t>
  </si>
  <si>
    <t xml:space="preserve"> 1x500/6 mm²</t>
  </si>
  <si>
    <t xml:space="preserve"> 3x25/6 mm²</t>
  </si>
  <si>
    <t xml:space="preserve"> 3x35/6 mm²</t>
  </si>
  <si>
    <t xml:space="preserve"> 3x50/6 mm²</t>
  </si>
  <si>
    <t xml:space="preserve"> 3x70/6 mm²</t>
  </si>
  <si>
    <t xml:space="preserve"> 3x95/6 mm²</t>
  </si>
  <si>
    <t xml:space="preserve"> 3x120/6 mm²</t>
  </si>
  <si>
    <t xml:space="preserve"> 3x150/6 mm²</t>
  </si>
  <si>
    <t xml:space="preserve"> 3x185/6 mm²</t>
  </si>
  <si>
    <t xml:space="preserve"> 3x240/6 mm²</t>
  </si>
  <si>
    <t>6-AYKCY</t>
  </si>
  <si>
    <t>šestaykcy</t>
  </si>
  <si>
    <t xml:space="preserve"> 1x35/16 mm²</t>
  </si>
  <si>
    <t xml:space="preserve"> 1x50/16 mm²</t>
  </si>
  <si>
    <t xml:space="preserve"> 1x70/16 mm²</t>
  </si>
  <si>
    <t xml:space="preserve"> 1x95/16 mm²</t>
  </si>
  <si>
    <t xml:space="preserve"> 1x120/16 mm²</t>
  </si>
  <si>
    <t xml:space="preserve"> 1x150/25 mm²</t>
  </si>
  <si>
    <t xml:space="preserve"> 1x185/25 mm²</t>
  </si>
  <si>
    <t xml:space="preserve"> 1x240/25 mm²</t>
  </si>
  <si>
    <t xml:space="preserve"> 1x300/25 mm²</t>
  </si>
  <si>
    <t xml:space="preserve"> 1x400/35 mm²</t>
  </si>
  <si>
    <t xml:space="preserve"> 1x500/35 mm²</t>
  </si>
  <si>
    <t xml:space="preserve"> 3x35/16 mm²</t>
  </si>
  <si>
    <t xml:space="preserve"> 3x50/16 mm²</t>
  </si>
  <si>
    <t xml:space="preserve"> 3x70/16 mm²</t>
  </si>
  <si>
    <t xml:space="preserve"> 3x95/16 mm²</t>
  </si>
  <si>
    <t xml:space="preserve"> 3x120/16 mm²</t>
  </si>
  <si>
    <t xml:space="preserve"> 3x150/25 mm²</t>
  </si>
  <si>
    <t xml:space="preserve"> 3x185/25 mm²</t>
  </si>
  <si>
    <t xml:space="preserve"> 3x240/25 mm²</t>
  </si>
  <si>
    <t xml:space="preserve"> 3x95/50 mm²</t>
  </si>
  <si>
    <t xml:space="preserve"> 3x120/50 mm²</t>
  </si>
  <si>
    <t xml:space="preserve"> 3x150/50 mm²</t>
  </si>
  <si>
    <t xml:space="preserve"> 3x185/50 mm²</t>
  </si>
  <si>
    <t xml:space="preserve"> 3x240/50 mm²</t>
  </si>
  <si>
    <t>FTP cat5e</t>
  </si>
  <si>
    <t>ftpcat5e</t>
  </si>
  <si>
    <t>J‐H(St)H</t>
  </si>
  <si>
    <t>jhsth</t>
  </si>
  <si>
    <t xml:space="preserve"> 2x2x0,6 mm²</t>
  </si>
  <si>
    <t xml:space="preserve"> 4x2x0,6 mm²</t>
  </si>
  <si>
    <t xml:space="preserve"> 6x2x0,6 mm²</t>
  </si>
  <si>
    <t xml:space="preserve"> 20x2x0,6 mm²</t>
  </si>
  <si>
    <t xml:space="preserve"> 30x2x0,6 mm²</t>
  </si>
  <si>
    <t xml:space="preserve"> 40x2x0,6 mm²</t>
  </si>
  <si>
    <t xml:space="preserve"> 50x2x0,6 mm²</t>
  </si>
  <si>
    <t xml:space="preserve"> 80x2x0,6 mm²</t>
  </si>
  <si>
    <t xml:space="preserve"> 100x2x0,6 mm²</t>
  </si>
  <si>
    <t xml:space="preserve"> 2x2x0,8 mm²</t>
  </si>
  <si>
    <t xml:space="preserve"> 6x2x0,8 mm²</t>
  </si>
  <si>
    <t xml:space="preserve"> 40x2x0,8 mm²</t>
  </si>
  <si>
    <t xml:space="preserve"> 60x2x0,8 mm²</t>
  </si>
  <si>
    <t xml:space="preserve"> 10x2x0,6 mm²</t>
  </si>
  <si>
    <t>exteriér</t>
  </si>
  <si>
    <t>ODKUD</t>
  </si>
  <si>
    <t>KAM</t>
  </si>
  <si>
    <t>TYP KABELU</t>
  </si>
  <si>
    <t>OSTATNÍ</t>
  </si>
  <si>
    <t>ZAŘAZENÍ</t>
  </si>
  <si>
    <t>[kg/m]</t>
  </si>
  <si>
    <t>HMOTNOST</t>
  </si>
  <si>
    <t>[kg/dl]</t>
  </si>
  <si>
    <t>SIGNALIZAČNÍ</t>
  </si>
  <si>
    <t>SILOVÉ</t>
  </si>
  <si>
    <t>DATOVÉ</t>
  </si>
  <si>
    <t>UMÍSTĚNÍ</t>
  </si>
  <si>
    <t>NZ</t>
  </si>
  <si>
    <t>VODIČE</t>
  </si>
  <si>
    <t>WL102.1</t>
  </si>
  <si>
    <t>WL102.2</t>
  </si>
  <si>
    <t>WL102.3</t>
  </si>
  <si>
    <t>m.č. 043</t>
  </si>
  <si>
    <t>3x10mm2</t>
  </si>
  <si>
    <t>WL102.4</t>
  </si>
  <si>
    <t>WL102.5</t>
  </si>
  <si>
    <t>WL102.6</t>
  </si>
  <si>
    <t>WL102.7</t>
  </si>
  <si>
    <t>WL102.8</t>
  </si>
  <si>
    <t>WL102.9</t>
  </si>
  <si>
    <t>WL102.10</t>
  </si>
  <si>
    <t>WL102.11</t>
  </si>
  <si>
    <t>WL102.12</t>
  </si>
  <si>
    <t>1x120mm2</t>
  </si>
  <si>
    <t>1x240mm2</t>
  </si>
  <si>
    <t>ZŽ</t>
  </si>
  <si>
    <t xml:space="preserve"> </t>
  </si>
  <si>
    <t>RNZ</t>
  </si>
  <si>
    <t>TCEPKPFLE</t>
  </si>
  <si>
    <t>1x4x0,8mm2</t>
  </si>
  <si>
    <t>WS103.1</t>
  </si>
  <si>
    <t>WS104.1</t>
  </si>
  <si>
    <t>WS105.1</t>
  </si>
  <si>
    <t>WS106.1</t>
  </si>
  <si>
    <t>WD101.1</t>
  </si>
  <si>
    <t>WS101.2</t>
  </si>
  <si>
    <t>WS102.2</t>
  </si>
  <si>
    <t>WS201.2</t>
  </si>
  <si>
    <t>WL103.2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</si>
</sst>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0" fillId="0" borderId="0" xfId="0" applyNumberFormat="1" applyFont="1"/>
    <xf numFmtId="0" fontId="0" fillId="0" borderId="0" xfId="0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right" vertical="center"/>
    </xf>
    <xf numFmtId="0" fontId="0" fillId="0" borderId="0" xfId="0" applyFont="1"/>
    <xf numFmtId="0" fontId="0" fillId="0" borderId="0" xfId="0" applyFont="1"/>
    <xf numFmtId="4" fontId="0" fillId="0" borderId="0" xfId="0" applyNumberFormat="1"/>
    <xf numFmtId="2" fontId="0" fillId="0" borderId="0" xfId="0" applyNumberFormat="1" applyAlignment="1">
      <alignment horizontal="left" vertical="center"/>
    </xf>
    <xf numFmtId="0" fontId="0" fillId="0" borderId="0" xfId="0" applyFont="1"/>
    <xf numFmtId="2" fontId="0" fillId="0" borderId="0" xfId="0" applyNumberFormat="1" applyFont="1"/>
    <xf numFmtId="0" fontId="2" fillId="0" borderId="0" xfId="0" applyFont="1"/>
    <xf numFmtId="0" fontId="3" fillId="0" borderId="0" xfId="0" applyFont="1" applyProtection="1">
      <protection locked="0"/>
    </xf>
    <xf numFmtId="49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3" fillId="0" borderId="0" xfId="0" applyFont="1" applyProtection="1">
      <protection/>
    </xf>
    <xf numFmtId="2" fontId="3" fillId="0" borderId="0" xfId="0" applyNumberFormat="1" applyFont="1" applyProtection="1">
      <protection/>
    </xf>
    <xf numFmtId="2" fontId="0" fillId="0" borderId="0" xfId="0" applyNumberFormat="1" applyFont="1"/>
    <xf numFmtId="0" fontId="0" fillId="0" borderId="0" xfId="0" applyAlignment="1">
      <alignment horizontal="right"/>
    </xf>
    <xf numFmtId="49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2" fontId="5" fillId="0" borderId="0" xfId="0" applyNumberFormat="1" applyFont="1" applyProtection="1">
      <protection/>
    </xf>
    <xf numFmtId="0" fontId="5" fillId="0" borderId="0" xfId="0" applyFont="1" applyProtection="1">
      <protection/>
    </xf>
    <xf numFmtId="0" fontId="6" fillId="0" borderId="0" xfId="0" applyFont="1" applyProtection="1">
      <protection locked="0"/>
    </xf>
    <xf numFmtId="0" fontId="4" fillId="2" borderId="3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49" fontId="6" fillId="0" borderId="4" xfId="0" applyNumberFormat="1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horizontal="right" vertical="center"/>
      <protection locked="0"/>
    </xf>
    <xf numFmtId="2" fontId="6" fillId="0" borderId="7" xfId="0" applyNumberFormat="1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49" fontId="6" fillId="3" borderId="8" xfId="0" applyNumberFormat="1" applyFont="1" applyFill="1" applyBorder="1" applyProtection="1">
      <protection locked="0"/>
    </xf>
    <xf numFmtId="49" fontId="6" fillId="3" borderId="9" xfId="0" applyNumberFormat="1" applyFont="1" applyFill="1" applyBorder="1" applyProtection="1">
      <protection locked="0"/>
    </xf>
    <xf numFmtId="0" fontId="6" fillId="3" borderId="10" xfId="0" applyFont="1" applyFill="1" applyBorder="1" applyProtection="1">
      <protection locked="0"/>
    </xf>
    <xf numFmtId="0" fontId="6" fillId="3" borderId="11" xfId="0" applyFont="1" applyFill="1" applyBorder="1" applyProtection="1">
      <protection locked="0"/>
    </xf>
    <xf numFmtId="0" fontId="6" fillId="3" borderId="12" xfId="0" applyFont="1" applyFill="1" applyBorder="1" applyProtection="1"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49" fontId="6" fillId="3" borderId="15" xfId="0" applyNumberFormat="1" applyFont="1" applyFill="1" applyBorder="1" applyAlignment="1" applyProtection="1">
      <alignment horizontal="right" vertical="center"/>
      <protection locked="0"/>
    </xf>
    <xf numFmtId="0" fontId="6" fillId="3" borderId="16" xfId="0" applyFont="1" applyFill="1" applyBorder="1" applyAlignment="1" applyProtection="1">
      <alignment horizontal="right" vertical="center"/>
      <protection locked="0"/>
    </xf>
    <xf numFmtId="2" fontId="6" fillId="3" borderId="15" xfId="0" applyNumberFormat="1" applyFont="1" applyFill="1" applyBorder="1" applyAlignment="1" applyProtection="1">
      <alignment horizontal="center"/>
      <protection/>
    </xf>
    <xf numFmtId="0" fontId="6" fillId="3" borderId="17" xfId="0" applyFont="1" applyFill="1" applyBorder="1" applyAlignment="1" applyProtection="1">
      <alignment horizontal="center"/>
      <protection/>
    </xf>
    <xf numFmtId="0" fontId="6" fillId="3" borderId="18" xfId="0" applyFont="1" applyFill="1" applyBorder="1" applyProtection="1">
      <protection locked="0"/>
    </xf>
    <xf numFmtId="49" fontId="6" fillId="3" borderId="14" xfId="0" applyNumberFormat="1" applyFont="1" applyFill="1" applyBorder="1" applyAlignment="1" applyProtection="1">
      <alignment horizontal="right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Protection="1">
      <protection locked="0"/>
    </xf>
    <xf numFmtId="49" fontId="6" fillId="3" borderId="20" xfId="0" applyNumberFormat="1" applyFont="1" applyFill="1" applyBorder="1" applyProtection="1">
      <protection locked="0"/>
    </xf>
    <xf numFmtId="0" fontId="6" fillId="3" borderId="21" xfId="0" applyFont="1" applyFill="1" applyBorder="1" applyProtection="1">
      <protection locked="0"/>
    </xf>
    <xf numFmtId="0" fontId="6" fillId="3" borderId="22" xfId="0" applyFont="1" applyFill="1" applyBorder="1" applyProtection="1"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6" fillId="3" borderId="24" xfId="0" applyFont="1" applyFill="1" applyBorder="1" applyAlignment="1" applyProtection="1">
      <alignment horizontal="center" vertical="center"/>
      <protection locked="0"/>
    </xf>
    <xf numFmtId="0" fontId="6" fillId="3" borderId="22" xfId="0" applyFont="1" applyFill="1" applyBorder="1" applyAlignment="1" applyProtection="1">
      <alignment horizontal="center" wrapText="1"/>
      <protection locked="0"/>
    </xf>
    <xf numFmtId="49" fontId="6" fillId="3" borderId="16" xfId="0" applyNumberFormat="1" applyFont="1" applyFill="1" applyBorder="1" applyAlignment="1" applyProtection="1">
      <alignment horizontal="right" vertical="center"/>
      <protection locked="0"/>
    </xf>
    <xf numFmtId="2" fontId="6" fillId="3" borderId="16" xfId="0" applyNumberFormat="1" applyFont="1" applyFill="1" applyBorder="1" applyAlignment="1" applyProtection="1">
      <alignment horizontal="center"/>
      <protection/>
    </xf>
    <xf numFmtId="49" fontId="4" fillId="2" borderId="8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/>
    </xf>
    <xf numFmtId="0" fontId="4" fillId="2" borderId="26" xfId="0" applyFont="1" applyFill="1" applyBorder="1" applyAlignment="1" applyProtection="1">
      <alignment horizontal="center" vertical="center" wrapText="1"/>
      <protection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ZAK&#193;ZKY\Z\Z03800\Z03881\Technicka_dok\Pracovni\PS04_DPS04.1_101_Kabelov&#225;%20kniha%20V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H - silové kabely VN"/>
      <sheetName val="typy"/>
      <sheetName val="6-CHKCH-R"/>
      <sheetName val="6-AYKCY"/>
    </sheetNames>
    <sheetDataSet>
      <sheetData sheetId="0" refreshError="1"/>
      <sheetData sheetId="1">
        <row r="1">
          <cell r="A1" t="str">
            <v>6-AYKCY</v>
          </cell>
        </row>
        <row r="2">
          <cell r="A2" t="str">
            <v>6-CHKCH-R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workbookViewId="0" topLeftCell="A1">
      <selection activeCell="C6" sqref="C6"/>
    </sheetView>
  </sheetViews>
  <sheetFormatPr defaultColWidth="9.140625" defaultRowHeight="15"/>
  <cols>
    <col min="1" max="1" width="11.57421875" style="16" bestFit="1" customWidth="1"/>
    <col min="2" max="2" width="9.140625" style="17" customWidth="1"/>
    <col min="3" max="6" width="10.7109375" style="16" customWidth="1"/>
    <col min="7" max="7" width="6.7109375" style="16" customWidth="1"/>
    <col min="8" max="8" width="6.7109375" style="18" customWidth="1"/>
    <col min="9" max="9" width="12.7109375" style="16" customWidth="1"/>
    <col min="10" max="10" width="18.7109375" style="16" customWidth="1"/>
    <col min="11" max="12" width="8.7109375" style="21" customWidth="1"/>
    <col min="13" max="13" width="15.7109375" style="16" customWidth="1"/>
    <col min="14" max="16384" width="9.140625" style="16" customWidth="1"/>
  </cols>
  <sheetData>
    <row r="1" spans="1:13" ht="15" customHeight="1">
      <c r="A1" s="65" t="s">
        <v>515</v>
      </c>
      <c r="B1" s="65" t="s">
        <v>0</v>
      </c>
      <c r="C1" s="73" t="s">
        <v>522</v>
      </c>
      <c r="D1" s="74"/>
      <c r="E1" s="73" t="s">
        <v>1</v>
      </c>
      <c r="F1" s="74"/>
      <c r="G1" s="75" t="s">
        <v>3</v>
      </c>
      <c r="H1" s="77" t="s">
        <v>4</v>
      </c>
      <c r="I1" s="78" t="s">
        <v>513</v>
      </c>
      <c r="J1" s="69" t="s">
        <v>524</v>
      </c>
      <c r="K1" s="67" t="s">
        <v>517</v>
      </c>
      <c r="L1" s="68"/>
      <c r="M1" s="71" t="s">
        <v>514</v>
      </c>
    </row>
    <row r="2" spans="1:13" ht="15.75" customHeight="1" thickBot="1">
      <c r="A2" s="66"/>
      <c r="B2" s="66"/>
      <c r="C2" s="19" t="s">
        <v>511</v>
      </c>
      <c r="D2" s="20" t="s">
        <v>512</v>
      </c>
      <c r="E2" s="19" t="s">
        <v>511</v>
      </c>
      <c r="F2" s="20" t="s">
        <v>512</v>
      </c>
      <c r="G2" s="76"/>
      <c r="H2" s="70"/>
      <c r="I2" s="79"/>
      <c r="J2" s="70"/>
      <c r="K2" s="32" t="s">
        <v>516</v>
      </c>
      <c r="L2" s="31" t="s">
        <v>518</v>
      </c>
      <c r="M2" s="72"/>
    </row>
    <row r="3" spans="1:13" ht="15">
      <c r="A3" s="42" t="s">
        <v>520</v>
      </c>
      <c r="B3" s="43" t="s">
        <v>525</v>
      </c>
      <c r="C3" s="44" t="s">
        <v>510</v>
      </c>
      <c r="D3" s="45" t="s">
        <v>528</v>
      </c>
      <c r="E3" s="46" t="s">
        <v>523</v>
      </c>
      <c r="F3" s="45" t="s">
        <v>543</v>
      </c>
      <c r="G3" s="47">
        <v>135</v>
      </c>
      <c r="H3" s="48">
        <v>1</v>
      </c>
      <c r="I3" s="49" t="s">
        <v>75</v>
      </c>
      <c r="J3" s="50" t="s">
        <v>540</v>
      </c>
      <c r="K3" s="51">
        <v>2.56</v>
      </c>
      <c r="L3" s="52">
        <f aca="true" t="shared" si="0" ref="L3:L15">K3*G3*H3</f>
        <v>345.6</v>
      </c>
      <c r="M3" s="53"/>
    </row>
    <row r="4" spans="1:13" ht="15">
      <c r="A4" s="43"/>
      <c r="B4" s="43" t="s">
        <v>526</v>
      </c>
      <c r="C4" s="44" t="s">
        <v>510</v>
      </c>
      <c r="D4" s="45" t="s">
        <v>528</v>
      </c>
      <c r="E4" s="46" t="s">
        <v>523</v>
      </c>
      <c r="F4" s="45" t="s">
        <v>543</v>
      </c>
      <c r="G4" s="47">
        <v>135</v>
      </c>
      <c r="H4" s="48">
        <v>1</v>
      </c>
      <c r="I4" s="54" t="s">
        <v>75</v>
      </c>
      <c r="J4" s="50" t="s">
        <v>540</v>
      </c>
      <c r="K4" s="51">
        <v>2.56</v>
      </c>
      <c r="L4" s="52">
        <f t="shared" si="0"/>
        <v>345.6</v>
      </c>
      <c r="M4" s="45"/>
    </row>
    <row r="5" spans="1:13" ht="15">
      <c r="A5" s="43"/>
      <c r="B5" s="43" t="s">
        <v>527</v>
      </c>
      <c r="C5" s="44" t="s">
        <v>510</v>
      </c>
      <c r="D5" s="45" t="s">
        <v>528</v>
      </c>
      <c r="E5" s="46" t="s">
        <v>523</v>
      </c>
      <c r="F5" s="45" t="s">
        <v>543</v>
      </c>
      <c r="G5" s="47">
        <v>135</v>
      </c>
      <c r="H5" s="48">
        <v>1</v>
      </c>
      <c r="I5" s="54" t="s">
        <v>75</v>
      </c>
      <c r="J5" s="50" t="s">
        <v>540</v>
      </c>
      <c r="K5" s="51">
        <v>2.56</v>
      </c>
      <c r="L5" s="52">
        <f t="shared" si="0"/>
        <v>345.6</v>
      </c>
      <c r="M5" s="45"/>
    </row>
    <row r="6" spans="1:13" ht="15">
      <c r="A6" s="43"/>
      <c r="B6" s="43" t="s">
        <v>530</v>
      </c>
      <c r="C6" s="44" t="s">
        <v>510</v>
      </c>
      <c r="D6" s="45" t="s">
        <v>528</v>
      </c>
      <c r="E6" s="46" t="s">
        <v>523</v>
      </c>
      <c r="F6" s="45" t="s">
        <v>543</v>
      </c>
      <c r="G6" s="47">
        <v>135</v>
      </c>
      <c r="H6" s="48">
        <v>1</v>
      </c>
      <c r="I6" s="54" t="s">
        <v>75</v>
      </c>
      <c r="J6" s="50" t="s">
        <v>540</v>
      </c>
      <c r="K6" s="51">
        <v>2.56</v>
      </c>
      <c r="L6" s="52">
        <f t="shared" si="0"/>
        <v>345.6</v>
      </c>
      <c r="M6" s="45"/>
    </row>
    <row r="7" spans="1:13" ht="15">
      <c r="A7" s="43"/>
      <c r="B7" s="43" t="s">
        <v>531</v>
      </c>
      <c r="C7" s="44" t="s">
        <v>510</v>
      </c>
      <c r="D7" s="45" t="s">
        <v>528</v>
      </c>
      <c r="E7" s="46" t="s">
        <v>523</v>
      </c>
      <c r="F7" s="45" t="s">
        <v>543</v>
      </c>
      <c r="G7" s="47">
        <v>135</v>
      </c>
      <c r="H7" s="48">
        <v>1</v>
      </c>
      <c r="I7" s="54" t="s">
        <v>75</v>
      </c>
      <c r="J7" s="50" t="s">
        <v>540</v>
      </c>
      <c r="K7" s="51">
        <v>2.56</v>
      </c>
      <c r="L7" s="52">
        <f t="shared" si="0"/>
        <v>345.6</v>
      </c>
      <c r="M7" s="45"/>
    </row>
    <row r="8" spans="1:13" ht="15">
      <c r="A8" s="43"/>
      <c r="B8" s="43" t="s">
        <v>532</v>
      </c>
      <c r="C8" s="44" t="s">
        <v>510</v>
      </c>
      <c r="D8" s="45" t="s">
        <v>528</v>
      </c>
      <c r="E8" s="46" t="s">
        <v>523</v>
      </c>
      <c r="F8" s="45" t="s">
        <v>543</v>
      </c>
      <c r="G8" s="47">
        <v>135</v>
      </c>
      <c r="H8" s="48">
        <v>1</v>
      </c>
      <c r="I8" s="54" t="s">
        <v>75</v>
      </c>
      <c r="J8" s="50" t="s">
        <v>540</v>
      </c>
      <c r="K8" s="51">
        <v>2.56</v>
      </c>
      <c r="L8" s="52">
        <f t="shared" si="0"/>
        <v>345.6</v>
      </c>
      <c r="M8" s="45"/>
    </row>
    <row r="9" spans="1:13" ht="15">
      <c r="A9" s="43"/>
      <c r="B9" s="43" t="s">
        <v>533</v>
      </c>
      <c r="C9" s="44" t="s">
        <v>510</v>
      </c>
      <c r="D9" s="45" t="s">
        <v>528</v>
      </c>
      <c r="E9" s="46" t="s">
        <v>523</v>
      </c>
      <c r="F9" s="45" t="s">
        <v>543</v>
      </c>
      <c r="G9" s="47">
        <v>135</v>
      </c>
      <c r="H9" s="48">
        <v>1</v>
      </c>
      <c r="I9" s="54" t="s">
        <v>75</v>
      </c>
      <c r="J9" s="50" t="s">
        <v>540</v>
      </c>
      <c r="K9" s="51">
        <v>2.56</v>
      </c>
      <c r="L9" s="52">
        <f t="shared" si="0"/>
        <v>345.6</v>
      </c>
      <c r="M9" s="45"/>
    </row>
    <row r="10" spans="1:13" ht="15">
      <c r="A10" s="43"/>
      <c r="B10" s="43" t="s">
        <v>534</v>
      </c>
      <c r="C10" s="44" t="s">
        <v>510</v>
      </c>
      <c r="D10" s="45" t="s">
        <v>528</v>
      </c>
      <c r="E10" s="46" t="s">
        <v>523</v>
      </c>
      <c r="F10" s="45" t="s">
        <v>543</v>
      </c>
      <c r="G10" s="47">
        <v>135</v>
      </c>
      <c r="H10" s="48">
        <v>1</v>
      </c>
      <c r="I10" s="54" t="s">
        <v>75</v>
      </c>
      <c r="J10" s="50" t="s">
        <v>540</v>
      </c>
      <c r="K10" s="51">
        <v>2.56</v>
      </c>
      <c r="L10" s="52">
        <f t="shared" si="0"/>
        <v>345.6</v>
      </c>
      <c r="M10" s="45"/>
    </row>
    <row r="11" spans="1:13" ht="15">
      <c r="A11" s="43"/>
      <c r="B11" s="43" t="s">
        <v>535</v>
      </c>
      <c r="C11" s="44" t="s">
        <v>510</v>
      </c>
      <c r="D11" s="45" t="s">
        <v>528</v>
      </c>
      <c r="E11" s="46" t="s">
        <v>523</v>
      </c>
      <c r="F11" s="45" t="s">
        <v>543</v>
      </c>
      <c r="G11" s="47">
        <v>135</v>
      </c>
      <c r="H11" s="48">
        <v>1</v>
      </c>
      <c r="I11" s="54" t="s">
        <v>75</v>
      </c>
      <c r="J11" s="50" t="s">
        <v>540</v>
      </c>
      <c r="K11" s="51">
        <v>2.56</v>
      </c>
      <c r="L11" s="52">
        <f t="shared" si="0"/>
        <v>345.6</v>
      </c>
      <c r="M11" s="45"/>
    </row>
    <row r="12" spans="1:13" ht="15">
      <c r="A12" s="43"/>
      <c r="B12" s="43" t="s">
        <v>536</v>
      </c>
      <c r="C12" s="44" t="s">
        <v>510</v>
      </c>
      <c r="D12" s="45" t="s">
        <v>528</v>
      </c>
      <c r="E12" s="46" t="s">
        <v>523</v>
      </c>
      <c r="F12" s="45" t="s">
        <v>543</v>
      </c>
      <c r="G12" s="47">
        <v>135</v>
      </c>
      <c r="H12" s="48">
        <v>1</v>
      </c>
      <c r="I12" s="54" t="s">
        <v>75</v>
      </c>
      <c r="J12" s="50" t="s">
        <v>539</v>
      </c>
      <c r="K12" s="51">
        <v>1.3</v>
      </c>
      <c r="L12" s="52">
        <f t="shared" si="0"/>
        <v>175.5</v>
      </c>
      <c r="M12" s="55" t="s">
        <v>541</v>
      </c>
    </row>
    <row r="13" spans="1:13" ht="15">
      <c r="A13" s="43"/>
      <c r="B13" s="43" t="s">
        <v>537</v>
      </c>
      <c r="C13" s="44" t="s">
        <v>510</v>
      </c>
      <c r="D13" s="45" t="s">
        <v>528</v>
      </c>
      <c r="E13" s="46" t="s">
        <v>523</v>
      </c>
      <c r="F13" s="45" t="s">
        <v>543</v>
      </c>
      <c r="G13" s="47">
        <v>135</v>
      </c>
      <c r="H13" s="48">
        <v>1</v>
      </c>
      <c r="I13" s="54" t="s">
        <v>75</v>
      </c>
      <c r="J13" s="50" t="s">
        <v>539</v>
      </c>
      <c r="K13" s="51">
        <v>1.3</v>
      </c>
      <c r="L13" s="52">
        <f t="shared" si="0"/>
        <v>175.5</v>
      </c>
      <c r="M13" s="55" t="s">
        <v>541</v>
      </c>
    </row>
    <row r="14" spans="1:13" ht="15">
      <c r="A14" s="43"/>
      <c r="B14" s="43" t="s">
        <v>538</v>
      </c>
      <c r="C14" s="44" t="s">
        <v>510</v>
      </c>
      <c r="D14" s="45" t="s">
        <v>528</v>
      </c>
      <c r="E14" s="46" t="s">
        <v>523</v>
      </c>
      <c r="F14" s="45" t="s">
        <v>543</v>
      </c>
      <c r="G14" s="47">
        <v>135</v>
      </c>
      <c r="H14" s="48">
        <v>1</v>
      </c>
      <c r="I14" s="54" t="s">
        <v>75</v>
      </c>
      <c r="J14" s="50" t="s">
        <v>539</v>
      </c>
      <c r="K14" s="51">
        <v>1.3</v>
      </c>
      <c r="L14" s="52">
        <f t="shared" si="0"/>
        <v>175.5</v>
      </c>
      <c r="M14" s="55" t="s">
        <v>541</v>
      </c>
    </row>
    <row r="15" spans="1:13" s="30" customFormat="1" ht="15">
      <c r="A15" s="43"/>
      <c r="B15" s="43" t="s">
        <v>554</v>
      </c>
      <c r="C15" s="44" t="s">
        <v>528</v>
      </c>
      <c r="D15" s="56" t="s">
        <v>510</v>
      </c>
      <c r="E15" s="46" t="s">
        <v>543</v>
      </c>
      <c r="F15" s="45" t="s">
        <v>523</v>
      </c>
      <c r="G15" s="47">
        <v>135</v>
      </c>
      <c r="H15" s="48">
        <v>1</v>
      </c>
      <c r="I15" s="49" t="s">
        <v>38</v>
      </c>
      <c r="J15" s="50" t="s">
        <v>529</v>
      </c>
      <c r="K15" s="51">
        <v>0.5</v>
      </c>
      <c r="L15" s="52">
        <f t="shared" si="0"/>
        <v>67.5</v>
      </c>
      <c r="M15" s="45"/>
    </row>
    <row r="16" spans="1:13" s="30" customFormat="1" ht="15">
      <c r="A16" s="57"/>
      <c r="B16" s="57"/>
      <c r="C16" s="46"/>
      <c r="D16" s="45"/>
      <c r="E16" s="58"/>
      <c r="F16" s="59"/>
      <c r="G16" s="60"/>
      <c r="H16" s="61"/>
      <c r="I16" s="49"/>
      <c r="J16" s="50"/>
      <c r="K16" s="51"/>
      <c r="L16" s="52"/>
      <c r="M16" s="62"/>
    </row>
    <row r="17" spans="1:13" s="30" customFormat="1" ht="15">
      <c r="A17" s="57" t="s">
        <v>519</v>
      </c>
      <c r="B17" s="57" t="s">
        <v>551</v>
      </c>
      <c r="C17" s="44" t="s">
        <v>528</v>
      </c>
      <c r="D17" s="56" t="s">
        <v>510</v>
      </c>
      <c r="E17" s="46" t="s">
        <v>543</v>
      </c>
      <c r="F17" s="45" t="s">
        <v>523</v>
      </c>
      <c r="G17" s="47">
        <v>135</v>
      </c>
      <c r="H17" s="61">
        <v>1</v>
      </c>
      <c r="I17" s="63" t="s">
        <v>544</v>
      </c>
      <c r="J17" s="50" t="s">
        <v>545</v>
      </c>
      <c r="K17" s="64">
        <v>0.085</v>
      </c>
      <c r="L17" s="52">
        <f aca="true" t="shared" si="1" ref="L17:L23">K17*G17*H17</f>
        <v>11.475000000000001</v>
      </c>
      <c r="M17" s="62"/>
    </row>
    <row r="18" spans="1:13" s="30" customFormat="1" ht="15">
      <c r="A18" s="57"/>
      <c r="B18" s="57" t="s">
        <v>552</v>
      </c>
      <c r="C18" s="44" t="s">
        <v>528</v>
      </c>
      <c r="D18" s="56" t="s">
        <v>510</v>
      </c>
      <c r="E18" s="46" t="s">
        <v>543</v>
      </c>
      <c r="F18" s="45" t="s">
        <v>523</v>
      </c>
      <c r="G18" s="47">
        <v>135</v>
      </c>
      <c r="H18" s="61">
        <v>1</v>
      </c>
      <c r="I18" s="63" t="s">
        <v>544</v>
      </c>
      <c r="J18" s="50" t="s">
        <v>545</v>
      </c>
      <c r="K18" s="64">
        <v>0.085</v>
      </c>
      <c r="L18" s="52">
        <f t="shared" si="1"/>
        <v>11.475000000000001</v>
      </c>
      <c r="M18" s="62"/>
    </row>
    <row r="19" spans="1:13" s="30" customFormat="1" ht="15">
      <c r="A19" s="57"/>
      <c r="B19" s="57" t="s">
        <v>546</v>
      </c>
      <c r="C19" s="44" t="s">
        <v>510</v>
      </c>
      <c r="D19" s="56" t="s">
        <v>528</v>
      </c>
      <c r="E19" s="46" t="s">
        <v>523</v>
      </c>
      <c r="F19" s="45" t="s">
        <v>543</v>
      </c>
      <c r="G19" s="47">
        <v>135</v>
      </c>
      <c r="H19" s="61">
        <v>1</v>
      </c>
      <c r="I19" s="63" t="s">
        <v>544</v>
      </c>
      <c r="J19" s="50" t="s">
        <v>545</v>
      </c>
      <c r="K19" s="64">
        <v>0.085</v>
      </c>
      <c r="L19" s="52">
        <f t="shared" si="1"/>
        <v>11.475000000000001</v>
      </c>
      <c r="M19" s="62"/>
    </row>
    <row r="20" spans="1:13" s="30" customFormat="1" ht="15">
      <c r="A20" s="57"/>
      <c r="B20" s="57" t="s">
        <v>547</v>
      </c>
      <c r="C20" s="44" t="s">
        <v>510</v>
      </c>
      <c r="D20" s="56" t="s">
        <v>528</v>
      </c>
      <c r="E20" s="46" t="s">
        <v>523</v>
      </c>
      <c r="F20" s="45" t="s">
        <v>543</v>
      </c>
      <c r="G20" s="47">
        <v>135</v>
      </c>
      <c r="H20" s="61">
        <v>1</v>
      </c>
      <c r="I20" s="63" t="s">
        <v>544</v>
      </c>
      <c r="J20" s="50" t="s">
        <v>545</v>
      </c>
      <c r="K20" s="64">
        <v>0.085</v>
      </c>
      <c r="L20" s="52">
        <f t="shared" si="1"/>
        <v>11.475000000000001</v>
      </c>
      <c r="M20" s="62"/>
    </row>
    <row r="21" spans="1:13" s="30" customFormat="1" ht="15">
      <c r="A21" s="57"/>
      <c r="B21" s="57" t="s">
        <v>548</v>
      </c>
      <c r="C21" s="44" t="s">
        <v>510</v>
      </c>
      <c r="D21" s="56" t="s">
        <v>528</v>
      </c>
      <c r="E21" s="46" t="s">
        <v>523</v>
      </c>
      <c r="F21" s="45" t="s">
        <v>543</v>
      </c>
      <c r="G21" s="47">
        <v>135</v>
      </c>
      <c r="H21" s="61">
        <v>1</v>
      </c>
      <c r="I21" s="63" t="s">
        <v>544</v>
      </c>
      <c r="J21" s="50" t="s">
        <v>545</v>
      </c>
      <c r="K21" s="64">
        <v>0.085</v>
      </c>
      <c r="L21" s="52">
        <f t="shared" si="1"/>
        <v>11.475000000000001</v>
      </c>
      <c r="M21" s="62"/>
    </row>
    <row r="22" spans="1:13" s="30" customFormat="1" ht="15">
      <c r="A22" s="57"/>
      <c r="B22" s="57" t="s">
        <v>549</v>
      </c>
      <c r="C22" s="44" t="s">
        <v>510</v>
      </c>
      <c r="D22" s="56" t="s">
        <v>528</v>
      </c>
      <c r="E22" s="46" t="s">
        <v>523</v>
      </c>
      <c r="F22" s="45" t="s">
        <v>543</v>
      </c>
      <c r="G22" s="47">
        <v>135</v>
      </c>
      <c r="H22" s="61">
        <v>1</v>
      </c>
      <c r="I22" s="63" t="s">
        <v>544</v>
      </c>
      <c r="J22" s="50" t="s">
        <v>545</v>
      </c>
      <c r="K22" s="64">
        <v>0.085</v>
      </c>
      <c r="L22" s="52">
        <f t="shared" si="1"/>
        <v>11.475000000000001</v>
      </c>
      <c r="M22" s="62"/>
    </row>
    <row r="23" spans="1:13" s="30" customFormat="1" ht="15">
      <c r="A23" s="57"/>
      <c r="B23" s="57" t="s">
        <v>553</v>
      </c>
      <c r="C23" s="44" t="s">
        <v>528</v>
      </c>
      <c r="D23" s="56" t="s">
        <v>510</v>
      </c>
      <c r="E23" s="46" t="s">
        <v>543</v>
      </c>
      <c r="F23" s="45" t="s">
        <v>523</v>
      </c>
      <c r="G23" s="47">
        <v>135</v>
      </c>
      <c r="H23" s="61">
        <v>1</v>
      </c>
      <c r="I23" s="63" t="s">
        <v>544</v>
      </c>
      <c r="J23" s="50" t="s">
        <v>545</v>
      </c>
      <c r="K23" s="64">
        <v>0.085</v>
      </c>
      <c r="L23" s="52">
        <f t="shared" si="1"/>
        <v>11.475000000000001</v>
      </c>
      <c r="M23" s="62"/>
    </row>
    <row r="24" spans="1:13" s="30" customFormat="1" ht="15">
      <c r="A24" s="57"/>
      <c r="B24" s="57"/>
      <c r="C24" s="58"/>
      <c r="D24" s="59"/>
      <c r="E24" s="58"/>
      <c r="F24" s="59"/>
      <c r="G24" s="47"/>
      <c r="H24" s="61"/>
      <c r="I24" s="63"/>
      <c r="J24" s="50"/>
      <c r="K24" s="64"/>
      <c r="L24" s="52"/>
      <c r="M24" s="62"/>
    </row>
    <row r="25" spans="1:13" s="30" customFormat="1" ht="15">
      <c r="A25" s="57" t="s">
        <v>521</v>
      </c>
      <c r="B25" s="57" t="s">
        <v>550</v>
      </c>
      <c r="C25" s="58" t="s">
        <v>510</v>
      </c>
      <c r="D25" s="59" t="s">
        <v>528</v>
      </c>
      <c r="E25" s="58" t="s">
        <v>523</v>
      </c>
      <c r="F25" s="59" t="s">
        <v>543</v>
      </c>
      <c r="G25" s="47">
        <v>135</v>
      </c>
      <c r="H25" s="61">
        <v>1</v>
      </c>
      <c r="I25" s="63" t="s">
        <v>544</v>
      </c>
      <c r="J25" s="50" t="s">
        <v>545</v>
      </c>
      <c r="K25" s="64">
        <v>0.085</v>
      </c>
      <c r="L25" s="52">
        <f aca="true" t="shared" si="2" ref="L25">K25*G25*H25</f>
        <v>11.475000000000001</v>
      </c>
      <c r="M25" s="62"/>
    </row>
    <row r="26" spans="1:13" ht="13.5" thickBot="1">
      <c r="A26" s="33"/>
      <c r="B26" s="33"/>
      <c r="C26" s="34"/>
      <c r="D26" s="35"/>
      <c r="E26" s="34"/>
      <c r="F26" s="35"/>
      <c r="G26" s="36"/>
      <c r="H26" s="37"/>
      <c r="I26" s="38"/>
      <c r="J26" s="39"/>
      <c r="K26" s="40"/>
      <c r="L26" s="41"/>
      <c r="M26" s="35"/>
    </row>
    <row r="27" spans="2:13" ht="15">
      <c r="B27" s="25"/>
      <c r="C27" s="26"/>
      <c r="D27" s="26"/>
      <c r="E27" s="26"/>
      <c r="F27" s="26"/>
      <c r="G27" s="26"/>
      <c r="H27" s="27"/>
      <c r="I27" s="26"/>
      <c r="J27" s="26"/>
      <c r="K27" s="28"/>
      <c r="L27" s="29"/>
      <c r="M27" s="26"/>
    </row>
    <row r="28" spans="2:13" ht="15">
      <c r="B28" s="25"/>
      <c r="C28" s="26"/>
      <c r="D28" s="26"/>
      <c r="E28" s="26"/>
      <c r="F28" s="26"/>
      <c r="G28" s="26"/>
      <c r="H28" s="27"/>
      <c r="I28" s="26"/>
      <c r="J28" s="26"/>
      <c r="K28" s="28"/>
      <c r="L28" s="29"/>
      <c r="M28" s="26"/>
    </row>
    <row r="29" spans="2:13" ht="15">
      <c r="B29" s="25"/>
      <c r="C29" s="26"/>
      <c r="D29" s="26"/>
      <c r="E29" s="26"/>
      <c r="F29" s="26"/>
      <c r="G29" s="26"/>
      <c r="H29" s="27"/>
      <c r="I29" s="26"/>
      <c r="J29" s="26"/>
      <c r="K29" s="28"/>
      <c r="L29" s="29"/>
      <c r="M29" s="26"/>
    </row>
    <row r="30" spans="2:13" ht="15">
      <c r="B30" s="25"/>
      <c r="C30" s="26"/>
      <c r="D30" s="26"/>
      <c r="E30" s="26"/>
      <c r="F30" s="26"/>
      <c r="G30" s="26"/>
      <c r="H30" s="27" t="s">
        <v>542</v>
      </c>
      <c r="I30" s="26"/>
      <c r="J30" s="26"/>
      <c r="K30" s="28"/>
      <c r="L30" s="29"/>
      <c r="M30" s="26"/>
    </row>
    <row r="31" spans="2:13" ht="15">
      <c r="B31" s="25"/>
      <c r="C31" s="26"/>
      <c r="D31" s="26"/>
      <c r="E31" s="26"/>
      <c r="F31" s="26"/>
      <c r="G31" s="26"/>
      <c r="H31" s="27"/>
      <c r="I31" s="26"/>
      <c r="J31" s="26"/>
      <c r="K31" s="28"/>
      <c r="L31" s="29"/>
      <c r="M31" s="26"/>
    </row>
    <row r="32" spans="2:13" ht="15">
      <c r="B32" s="25"/>
      <c r="C32" s="26"/>
      <c r="D32" s="26"/>
      <c r="E32" s="26"/>
      <c r="F32" s="26"/>
      <c r="G32" s="26"/>
      <c r="H32" s="27"/>
      <c r="I32" s="26"/>
      <c r="J32" s="26"/>
      <c r="K32" s="28"/>
      <c r="L32" s="29"/>
      <c r="M32" s="26"/>
    </row>
    <row r="33" spans="2:13" ht="15">
      <c r="B33" s="25"/>
      <c r="C33" s="26"/>
      <c r="D33" s="26"/>
      <c r="E33" s="26"/>
      <c r="F33" s="26"/>
      <c r="G33" s="26"/>
      <c r="H33" s="27"/>
      <c r="I33" s="26"/>
      <c r="J33" s="26"/>
      <c r="K33" s="28"/>
      <c r="L33" s="29"/>
      <c r="M33" s="26"/>
    </row>
    <row r="34" spans="2:13" ht="15">
      <c r="B34" s="25"/>
      <c r="C34" s="26"/>
      <c r="D34" s="26"/>
      <c r="E34" s="26"/>
      <c r="F34" s="26"/>
      <c r="G34" s="26"/>
      <c r="H34" s="27"/>
      <c r="I34" s="26"/>
      <c r="J34" s="26"/>
      <c r="K34" s="28"/>
      <c r="L34" s="29"/>
      <c r="M34" s="26"/>
    </row>
    <row r="35" spans="2:13" ht="15">
      <c r="B35" s="25"/>
      <c r="C35" s="26"/>
      <c r="D35" s="26"/>
      <c r="E35" s="26"/>
      <c r="F35" s="26"/>
      <c r="G35" s="26"/>
      <c r="H35" s="27"/>
      <c r="I35" s="26"/>
      <c r="J35" s="26"/>
      <c r="K35" s="28"/>
      <c r="L35" s="29"/>
      <c r="M35" s="26"/>
    </row>
    <row r="36" spans="2:13" ht="15">
      <c r="B36" s="25"/>
      <c r="C36" s="26"/>
      <c r="D36" s="26"/>
      <c r="E36" s="26"/>
      <c r="F36" s="26"/>
      <c r="G36" s="26"/>
      <c r="H36" s="27"/>
      <c r="I36" s="26"/>
      <c r="J36" s="26"/>
      <c r="K36" s="28"/>
      <c r="L36" s="29"/>
      <c r="M36" s="26"/>
    </row>
    <row r="37" spans="2:13" ht="15">
      <c r="B37" s="25"/>
      <c r="C37" s="26"/>
      <c r="D37" s="26"/>
      <c r="E37" s="26"/>
      <c r="F37" s="26"/>
      <c r="G37" s="26"/>
      <c r="H37" s="27"/>
      <c r="I37" s="26"/>
      <c r="J37" s="26"/>
      <c r="K37" s="28"/>
      <c r="L37" s="29"/>
      <c r="M37" s="26"/>
    </row>
    <row r="38" spans="2:13" ht="15">
      <c r="B38" s="25"/>
      <c r="C38" s="26"/>
      <c r="D38" s="26"/>
      <c r="E38" s="26"/>
      <c r="F38" s="26"/>
      <c r="G38" s="26"/>
      <c r="H38" s="27"/>
      <c r="I38" s="26"/>
      <c r="J38" s="26"/>
      <c r="K38" s="28"/>
      <c r="L38" s="29"/>
      <c r="M38" s="26"/>
    </row>
    <row r="39" spans="2:13" ht="15">
      <c r="B39" s="25"/>
      <c r="C39" s="26"/>
      <c r="D39" s="26"/>
      <c r="E39" s="26"/>
      <c r="F39" s="26"/>
      <c r="G39" s="26"/>
      <c r="H39" s="27"/>
      <c r="I39" s="26"/>
      <c r="J39" s="26"/>
      <c r="K39" s="28"/>
      <c r="L39" s="29"/>
      <c r="M39" s="26"/>
    </row>
    <row r="40" ht="15">
      <c r="K40" s="22"/>
    </row>
    <row r="41" ht="15">
      <c r="K41" s="22"/>
    </row>
    <row r="42" ht="15">
      <c r="K42" s="22"/>
    </row>
    <row r="43" ht="15">
      <c r="K43" s="22"/>
    </row>
    <row r="44" ht="15">
      <c r="K44" s="22"/>
    </row>
  </sheetData>
  <sheetProtection formatCells="0" formatColumns="0" formatRows="0" insertColumns="0" insertRows="0" insertHyperlinks="0" deleteColumns="0" deleteRows="0" sort="0" autoFilter="0" pivotTables="0"/>
  <mergeCells count="10">
    <mergeCell ref="A1:A2"/>
    <mergeCell ref="K1:L1"/>
    <mergeCell ref="J1:J2"/>
    <mergeCell ref="M1:M2"/>
    <mergeCell ref="B1:B2"/>
    <mergeCell ref="C1:D1"/>
    <mergeCell ref="E1:F1"/>
    <mergeCell ref="G1:G2"/>
    <mergeCell ref="H1:H2"/>
    <mergeCell ref="I1:I2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 topLeftCell="A1">
      <selection activeCell="E26" sqref="E26"/>
    </sheetView>
  </sheetViews>
  <sheetFormatPr defaultColWidth="9.140625" defaultRowHeight="15"/>
  <cols>
    <col min="1" max="1" width="18.8515625" style="0" bestFit="1" customWidth="1"/>
    <col min="2" max="2" width="9.140625" style="6" customWidth="1"/>
    <col min="5" max="5" width="18.8515625" style="0" bestFit="1" customWidth="1"/>
  </cols>
  <sheetData>
    <row r="1" ht="15">
      <c r="A1" t="s">
        <v>107</v>
      </c>
    </row>
    <row r="2" spans="1:5" ht="15">
      <c r="A2" t="str">
        <f>CONCATENATE($A$1,E2)</f>
        <v xml:space="preserve">CYKYDY 2x1,5 mm² </v>
      </c>
      <c r="B2" s="6">
        <f>C2/1000</f>
        <v>0.48</v>
      </c>
      <c r="C2" s="5">
        <v>480</v>
      </c>
      <c r="E2" s="2" t="s">
        <v>108</v>
      </c>
    </row>
    <row r="3" spans="1:5" ht="15">
      <c r="A3" t="str">
        <f aca="true" t="shared" si="0" ref="A3:A37">CONCATENATE($A$1,E3)</f>
        <v xml:space="preserve">CYKYDY 3x1,5 mm² </v>
      </c>
      <c r="B3" s="6">
        <f aca="true" t="shared" si="1" ref="B3:B37">C3/1000</f>
        <v>0.52</v>
      </c>
      <c r="C3" s="5">
        <v>520</v>
      </c>
      <c r="E3" s="2" t="s">
        <v>109</v>
      </c>
    </row>
    <row r="4" spans="1:5" ht="15">
      <c r="A4" t="str">
        <f t="shared" si="0"/>
        <v xml:space="preserve">CYKYDY 4x1,5 mm² </v>
      </c>
      <c r="B4" s="6">
        <f t="shared" si="1"/>
        <v>0.57</v>
      </c>
      <c r="C4" s="5">
        <v>570</v>
      </c>
      <c r="E4" s="2" t="s">
        <v>110</v>
      </c>
    </row>
    <row r="5" spans="1:5" ht="15">
      <c r="A5" t="str">
        <f t="shared" si="0"/>
        <v xml:space="preserve">CYKYDY 5x1,5 mm² </v>
      </c>
      <c r="B5" s="6">
        <f t="shared" si="1"/>
        <v>0.625</v>
      </c>
      <c r="C5" s="5">
        <v>625</v>
      </c>
      <c r="E5" s="2" t="s">
        <v>111</v>
      </c>
    </row>
    <row r="6" spans="1:5" ht="15">
      <c r="A6" t="str">
        <f t="shared" si="0"/>
        <v xml:space="preserve">CYKYDY 7x1,5 mm² </v>
      </c>
      <c r="B6" s="6">
        <f t="shared" si="1"/>
        <v>0.705</v>
      </c>
      <c r="C6" s="5">
        <v>705</v>
      </c>
      <c r="E6" s="2" t="s">
        <v>112</v>
      </c>
    </row>
    <row r="7" spans="1:5" ht="15">
      <c r="A7" t="str">
        <f t="shared" si="0"/>
        <v xml:space="preserve">CYKYDY 12x1,5 mm² </v>
      </c>
      <c r="B7" s="6">
        <f t="shared" si="1"/>
        <v>1.01</v>
      </c>
      <c r="C7" s="5">
        <v>1010</v>
      </c>
      <c r="E7" s="2" t="s">
        <v>113</v>
      </c>
    </row>
    <row r="8" spans="1:5" ht="15">
      <c r="A8" t="str">
        <f t="shared" si="0"/>
        <v xml:space="preserve">CYKYDY 19x1,5 mm² </v>
      </c>
      <c r="B8" s="6">
        <f t="shared" si="1"/>
        <v>1.31</v>
      </c>
      <c r="C8" s="5">
        <v>1310</v>
      </c>
      <c r="E8" s="2" t="s">
        <v>114</v>
      </c>
    </row>
    <row r="9" spans="1:5" ht="15">
      <c r="A9" t="str">
        <f t="shared" si="0"/>
        <v xml:space="preserve">CYKYDY 24x1,5 mm² </v>
      </c>
      <c r="B9" s="6">
        <f t="shared" si="1"/>
        <v>1.59</v>
      </c>
      <c r="C9" s="5">
        <v>1590</v>
      </c>
      <c r="E9" s="2" t="s">
        <v>115</v>
      </c>
    </row>
    <row r="10" spans="1:5" ht="15">
      <c r="A10" t="str">
        <f t="shared" si="0"/>
        <v xml:space="preserve">CYKYDY 37x1,5 mm² </v>
      </c>
      <c r="B10" s="6">
        <f t="shared" si="1"/>
        <v>2.65</v>
      </c>
      <c r="C10" s="5">
        <v>2650</v>
      </c>
      <c r="E10" s="2" t="s">
        <v>116</v>
      </c>
    </row>
    <row r="11" spans="1:5" ht="15">
      <c r="A11" t="str">
        <f t="shared" si="0"/>
        <v xml:space="preserve">CYKYDY 48x1,5 mm² </v>
      </c>
      <c r="B11" s="6">
        <f t="shared" si="1"/>
        <v>3.18</v>
      </c>
      <c r="C11" s="5">
        <v>3180</v>
      </c>
      <c r="E11" s="2" t="s">
        <v>117</v>
      </c>
    </row>
    <row r="12" spans="1:5" ht="15">
      <c r="A12" t="str">
        <f t="shared" si="0"/>
        <v xml:space="preserve">CYKYDY 2x2,5 mm² </v>
      </c>
      <c r="B12" s="6">
        <f t="shared" si="1"/>
        <v>0.565</v>
      </c>
      <c r="C12" s="5">
        <v>565</v>
      </c>
      <c r="E12" s="2" t="s">
        <v>118</v>
      </c>
    </row>
    <row r="13" spans="1:5" ht="15">
      <c r="A13" t="str">
        <f t="shared" si="0"/>
        <v xml:space="preserve">CYKYDY 3x2,5 mm² </v>
      </c>
      <c r="B13" s="6">
        <f t="shared" si="1"/>
        <v>0.605</v>
      </c>
      <c r="C13" s="5">
        <v>605</v>
      </c>
      <c r="E13" s="2" t="s">
        <v>119</v>
      </c>
    </row>
    <row r="14" spans="1:5" ht="15">
      <c r="A14" t="str">
        <f t="shared" si="0"/>
        <v xml:space="preserve">CYKYDY 4x2,5 mm² </v>
      </c>
      <c r="B14" s="6">
        <f t="shared" si="1"/>
        <v>0.675</v>
      </c>
      <c r="C14" s="5">
        <v>675</v>
      </c>
      <c r="E14" s="2" t="s">
        <v>120</v>
      </c>
    </row>
    <row r="15" spans="1:5" ht="15">
      <c r="A15" t="str">
        <f t="shared" si="0"/>
        <v xml:space="preserve">CYKYDY 5x2,5 mm² </v>
      </c>
      <c r="B15" s="6">
        <f t="shared" si="1"/>
        <v>0.78</v>
      </c>
      <c r="C15" s="5">
        <v>780</v>
      </c>
      <c r="E15" s="2" t="s">
        <v>121</v>
      </c>
    </row>
    <row r="16" spans="1:5" ht="15">
      <c r="A16" t="str">
        <f t="shared" si="0"/>
        <v xml:space="preserve">CYKYDY 7x2,5 mm² </v>
      </c>
      <c r="B16" s="6">
        <f t="shared" si="1"/>
        <v>0.915</v>
      </c>
      <c r="C16" s="5">
        <v>915</v>
      </c>
      <c r="E16" s="2" t="s">
        <v>122</v>
      </c>
    </row>
    <row r="17" spans="1:5" ht="15">
      <c r="A17" t="str">
        <f t="shared" si="0"/>
        <v xml:space="preserve">CYKYDY 12x2,5 mm² </v>
      </c>
      <c r="B17" s="6">
        <f t="shared" si="1"/>
        <v>1.3</v>
      </c>
      <c r="C17" s="5">
        <v>1300</v>
      </c>
      <c r="E17" s="2" t="s">
        <v>123</v>
      </c>
    </row>
    <row r="18" spans="1:5" ht="15">
      <c r="A18" t="str">
        <f t="shared" si="0"/>
        <v xml:space="preserve">CYKYDY 19x2,5 mm² </v>
      </c>
      <c r="B18" s="6">
        <f t="shared" si="1"/>
        <v>1.7</v>
      </c>
      <c r="C18" s="5">
        <v>1700</v>
      </c>
      <c r="E18" s="2" t="s">
        <v>124</v>
      </c>
    </row>
    <row r="19" spans="1:5" ht="15">
      <c r="A19" t="str">
        <f t="shared" si="0"/>
        <v xml:space="preserve">CYKYDY 24x2,5 mm² </v>
      </c>
      <c r="B19" s="6">
        <f t="shared" si="1"/>
        <v>2.73</v>
      </c>
      <c r="C19" s="5">
        <v>2730</v>
      </c>
      <c r="E19" s="2" t="s">
        <v>125</v>
      </c>
    </row>
    <row r="20" spans="1:5" ht="15">
      <c r="A20" t="str">
        <f t="shared" si="0"/>
        <v xml:space="preserve">CYKYDY 37x2,5 mm² </v>
      </c>
      <c r="B20" s="6">
        <f t="shared" si="1"/>
        <v>3.43</v>
      </c>
      <c r="C20" s="5">
        <v>3430</v>
      </c>
      <c r="E20" s="2" t="s">
        <v>126</v>
      </c>
    </row>
    <row r="21" spans="1:5" ht="15">
      <c r="A21" t="str">
        <f t="shared" si="0"/>
        <v xml:space="preserve">CYKYDY 48x2,5 mm² </v>
      </c>
      <c r="B21" s="6">
        <f t="shared" si="1"/>
        <v>4.13</v>
      </c>
      <c r="C21" s="5">
        <v>4130</v>
      </c>
      <c r="E21" s="2" t="s">
        <v>127</v>
      </c>
    </row>
    <row r="22" spans="1:5" ht="15">
      <c r="A22" t="str">
        <f t="shared" si="0"/>
        <v xml:space="preserve">CYKYDY 2x4 mm² </v>
      </c>
      <c r="B22" s="6">
        <f t="shared" si="1"/>
        <v>0.665</v>
      </c>
      <c r="C22" s="5">
        <v>665</v>
      </c>
      <c r="E22" s="2" t="s">
        <v>128</v>
      </c>
    </row>
    <row r="23" spans="1:5" ht="15">
      <c r="A23" t="str">
        <f t="shared" si="0"/>
        <v xml:space="preserve">CYKYDY 3x4 mm² </v>
      </c>
      <c r="B23" s="6">
        <f t="shared" si="1"/>
        <v>0.73</v>
      </c>
      <c r="C23" s="5">
        <v>730</v>
      </c>
      <c r="E23" s="2" t="s">
        <v>129</v>
      </c>
    </row>
    <row r="24" spans="1:5" ht="15">
      <c r="A24" t="str">
        <f t="shared" si="0"/>
        <v xml:space="preserve">CYKYDY 4x4 mm² </v>
      </c>
      <c r="B24" s="6">
        <f t="shared" si="1"/>
        <v>0.875</v>
      </c>
      <c r="C24" s="5">
        <v>875</v>
      </c>
      <c r="E24" s="2" t="s">
        <v>130</v>
      </c>
    </row>
    <row r="25" spans="1:5" ht="15">
      <c r="A25" t="str">
        <f t="shared" si="0"/>
        <v xml:space="preserve">CYKYDY 5x4 mm² </v>
      </c>
      <c r="B25" s="6">
        <f t="shared" si="1"/>
        <v>0.98</v>
      </c>
      <c r="C25" s="5">
        <v>980</v>
      </c>
      <c r="E25" s="2" t="s">
        <v>131</v>
      </c>
    </row>
    <row r="26" spans="1:5" ht="15">
      <c r="A26" t="str">
        <f t="shared" si="0"/>
        <v xml:space="preserve">CYKYDY 7x4 mm² </v>
      </c>
      <c r="B26" s="6">
        <f t="shared" si="1"/>
        <v>1.19</v>
      </c>
      <c r="C26" s="5">
        <v>1190</v>
      </c>
      <c r="E26" s="2" t="s">
        <v>132</v>
      </c>
    </row>
    <row r="27" spans="1:5" ht="15">
      <c r="A27" t="str">
        <f t="shared" si="0"/>
        <v xml:space="preserve">CYKYDY 12x4 mm² </v>
      </c>
      <c r="B27" s="6">
        <f t="shared" si="1"/>
        <v>1.68</v>
      </c>
      <c r="C27" s="5">
        <v>1680</v>
      </c>
      <c r="E27" s="2" t="s">
        <v>133</v>
      </c>
    </row>
    <row r="28" spans="1:5" ht="15">
      <c r="A28" t="str">
        <f t="shared" si="0"/>
        <v xml:space="preserve">CYKYDY 2x6 mm² </v>
      </c>
      <c r="B28" s="6">
        <f t="shared" si="1"/>
        <v>0.8</v>
      </c>
      <c r="C28" s="5">
        <v>800</v>
      </c>
      <c r="E28" s="2" t="s">
        <v>134</v>
      </c>
    </row>
    <row r="29" spans="1:5" ht="15">
      <c r="A29" t="str">
        <f t="shared" si="0"/>
        <v xml:space="preserve">CYKYDY 3x6 mm² </v>
      </c>
      <c r="B29" s="6">
        <f t="shared" si="1"/>
        <v>0.905</v>
      </c>
      <c r="C29" s="5">
        <v>905</v>
      </c>
      <c r="E29" s="2" t="s">
        <v>135</v>
      </c>
    </row>
    <row r="30" spans="1:5" ht="15">
      <c r="A30" t="str">
        <f t="shared" si="0"/>
        <v xml:space="preserve">CYKYDY 4x6 mm² </v>
      </c>
      <c r="B30" s="6">
        <f t="shared" si="1"/>
        <v>1.01</v>
      </c>
      <c r="C30" s="5">
        <v>1010</v>
      </c>
      <c r="E30" s="2" t="s">
        <v>136</v>
      </c>
    </row>
    <row r="31" spans="1:5" ht="15">
      <c r="A31" t="str">
        <f t="shared" si="0"/>
        <v xml:space="preserve">CYKYDY 5x6 mm² </v>
      </c>
      <c r="B31" s="6">
        <f t="shared" si="1"/>
        <v>1.15</v>
      </c>
      <c r="C31" s="5">
        <v>1150</v>
      </c>
      <c r="E31" s="2" t="s">
        <v>137</v>
      </c>
    </row>
    <row r="32" spans="1:5" ht="15">
      <c r="A32" t="str">
        <f t="shared" si="0"/>
        <v xml:space="preserve">CYKYDY 3x10 mm² </v>
      </c>
      <c r="B32" s="6">
        <f t="shared" si="1"/>
        <v>1.11</v>
      </c>
      <c r="C32" s="5">
        <v>1110</v>
      </c>
      <c r="E32" s="2" t="s">
        <v>100</v>
      </c>
    </row>
    <row r="33" spans="1:5" ht="15">
      <c r="A33" t="str">
        <f t="shared" si="0"/>
        <v xml:space="preserve">CYKYDY 4x10 mm² </v>
      </c>
      <c r="B33" s="6">
        <f t="shared" si="1"/>
        <v>1.33</v>
      </c>
      <c r="C33" s="5">
        <v>1330</v>
      </c>
      <c r="E33" s="2" t="s">
        <v>101</v>
      </c>
    </row>
    <row r="34" spans="1:5" ht="15">
      <c r="A34" t="str">
        <f t="shared" si="0"/>
        <v xml:space="preserve">CYKYDY 5x10 mm² </v>
      </c>
      <c r="B34" s="6">
        <f t="shared" si="1"/>
        <v>1.52</v>
      </c>
      <c r="C34" s="5">
        <v>1520</v>
      </c>
      <c r="E34" s="2" t="s">
        <v>102</v>
      </c>
    </row>
    <row r="35" spans="1:5" ht="15">
      <c r="A35" t="str">
        <f t="shared" si="0"/>
        <v xml:space="preserve">CYKYDY 3x16 mm² </v>
      </c>
      <c r="B35" s="6">
        <f t="shared" si="1"/>
        <v>1.42</v>
      </c>
      <c r="C35" s="5">
        <v>1420</v>
      </c>
      <c r="E35" s="2" t="s">
        <v>104</v>
      </c>
    </row>
    <row r="36" spans="1:5" ht="15">
      <c r="A36" t="str">
        <f t="shared" si="0"/>
        <v xml:space="preserve">CYKYDY 4x16 mm² </v>
      </c>
      <c r="B36" s="6">
        <f t="shared" si="1"/>
        <v>1.65</v>
      </c>
      <c r="C36" s="5">
        <v>1650</v>
      </c>
      <c r="E36" s="2" t="s">
        <v>105</v>
      </c>
    </row>
    <row r="37" spans="1:5" ht="15">
      <c r="A37" t="str">
        <f t="shared" si="0"/>
        <v xml:space="preserve">CYKYDY 5x16 mm² </v>
      </c>
      <c r="B37" s="6">
        <f t="shared" si="1"/>
        <v>1.97</v>
      </c>
      <c r="C37" s="5">
        <v>1970</v>
      </c>
      <c r="E37" s="2" t="s">
        <v>106</v>
      </c>
    </row>
  </sheetData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workbookViewId="0" topLeftCell="A1">
      <selection activeCell="H17" sqref="H17"/>
    </sheetView>
  </sheetViews>
  <sheetFormatPr defaultColWidth="9.140625" defaultRowHeight="15"/>
  <cols>
    <col min="1" max="1" width="26.7109375" style="0" bestFit="1" customWidth="1"/>
    <col min="2" max="2" width="9.140625" style="7" customWidth="1"/>
    <col min="5" max="5" width="24.7109375" style="0" bestFit="1" customWidth="1"/>
  </cols>
  <sheetData>
    <row r="1" ht="15">
      <c r="A1" t="s">
        <v>138</v>
      </c>
    </row>
    <row r="2" spans="1:5" ht="15">
      <c r="A2" t="str">
        <f>CONCATENATE($A$1,E2)</f>
        <v xml:space="preserve">NYY 2x1,5 mm² </v>
      </c>
      <c r="B2" s="8">
        <f>C2/1000</f>
        <v>0.16</v>
      </c>
      <c r="C2" s="5">
        <v>160</v>
      </c>
      <c r="E2" s="2" t="s">
        <v>108</v>
      </c>
    </row>
    <row r="3" spans="1:5" ht="15">
      <c r="A3" t="str">
        <f aca="true" t="shared" si="0" ref="A3:A66">CONCATENATE($A$1,E3)</f>
        <v xml:space="preserve">NYY 3x1,5 mm² </v>
      </c>
      <c r="B3" s="8">
        <f aca="true" t="shared" si="1" ref="B3:B66">C3/1000</f>
        <v>0.205</v>
      </c>
      <c r="C3" s="5">
        <v>205</v>
      </c>
      <c r="E3" s="2" t="s">
        <v>109</v>
      </c>
    </row>
    <row r="4" spans="1:5" ht="15">
      <c r="A4" t="str">
        <f t="shared" si="0"/>
        <v xml:space="preserve">NYY 4x1,5 mm² </v>
      </c>
      <c r="B4" s="8">
        <f t="shared" si="1"/>
        <v>0.24</v>
      </c>
      <c r="C4" s="5">
        <v>240</v>
      </c>
      <c r="E4" s="2" t="s">
        <v>110</v>
      </c>
    </row>
    <row r="5" spans="1:5" ht="15">
      <c r="A5" t="str">
        <f t="shared" si="0"/>
        <v xml:space="preserve">NYY 5x1,5 mm² </v>
      </c>
      <c r="B5" s="8">
        <f t="shared" si="1"/>
        <v>0.28</v>
      </c>
      <c r="C5" s="5">
        <v>280</v>
      </c>
      <c r="E5" s="2" t="s">
        <v>111</v>
      </c>
    </row>
    <row r="6" spans="1:5" ht="15">
      <c r="A6" t="str">
        <f t="shared" si="0"/>
        <v xml:space="preserve">NYY 2x2,5 mm² </v>
      </c>
      <c r="B6" s="8">
        <f t="shared" si="1"/>
        <v>0.235</v>
      </c>
      <c r="C6" s="5">
        <v>235</v>
      </c>
      <c r="E6" s="2" t="s">
        <v>118</v>
      </c>
    </row>
    <row r="7" spans="1:5" ht="15">
      <c r="A7" t="str">
        <f t="shared" si="0"/>
        <v xml:space="preserve">NYY 3x2,5 mm² </v>
      </c>
      <c r="B7" s="8">
        <f t="shared" si="1"/>
        <v>0.26</v>
      </c>
      <c r="C7" s="5">
        <v>260</v>
      </c>
      <c r="E7" s="2" t="s">
        <v>119</v>
      </c>
    </row>
    <row r="8" spans="1:5" ht="15">
      <c r="A8" t="str">
        <f t="shared" si="0"/>
        <v xml:space="preserve">NYY 4x2,5 mm² </v>
      </c>
      <c r="B8" s="8">
        <f t="shared" si="1"/>
        <v>0.31</v>
      </c>
      <c r="C8" s="5">
        <v>310</v>
      </c>
      <c r="E8" s="2" t="s">
        <v>120</v>
      </c>
    </row>
    <row r="9" spans="1:5" ht="15">
      <c r="A9" t="str">
        <f t="shared" si="0"/>
        <v xml:space="preserve">NYY 5x2,5 mm² </v>
      </c>
      <c r="B9" s="8">
        <f t="shared" si="1"/>
        <v>0.345</v>
      </c>
      <c r="C9" s="5">
        <v>345</v>
      </c>
      <c r="E9" s="2" t="s">
        <v>121</v>
      </c>
    </row>
    <row r="10" spans="1:5" ht="15">
      <c r="A10" t="str">
        <f t="shared" si="0"/>
        <v xml:space="preserve">NYY 2x4 mm² </v>
      </c>
      <c r="B10" s="8">
        <f t="shared" si="1"/>
        <v>0.315</v>
      </c>
      <c r="C10" s="5">
        <v>315</v>
      </c>
      <c r="E10" s="2" t="s">
        <v>128</v>
      </c>
    </row>
    <row r="11" spans="1:5" ht="15">
      <c r="A11" t="str">
        <f t="shared" si="0"/>
        <v xml:space="preserve">NYY 3x4 mm² </v>
      </c>
      <c r="B11" s="8">
        <f t="shared" si="1"/>
        <v>0.355</v>
      </c>
      <c r="C11" s="5">
        <v>355</v>
      </c>
      <c r="E11" s="2" t="s">
        <v>129</v>
      </c>
    </row>
    <row r="12" spans="1:5" ht="15">
      <c r="A12" t="str">
        <f t="shared" si="0"/>
        <v xml:space="preserve">NYY 4x4 mm² </v>
      </c>
      <c r="B12" s="8">
        <f t="shared" si="1"/>
        <v>0.425</v>
      </c>
      <c r="C12" s="5">
        <v>425</v>
      </c>
      <c r="E12" s="2" t="s">
        <v>130</v>
      </c>
    </row>
    <row r="13" spans="1:5" ht="15">
      <c r="A13" t="str">
        <f t="shared" si="0"/>
        <v xml:space="preserve">NYY 5x4 mm² </v>
      </c>
      <c r="B13" s="8">
        <f t="shared" si="1"/>
        <v>0.495</v>
      </c>
      <c r="C13" s="5">
        <v>495</v>
      </c>
      <c r="E13" s="2" t="s">
        <v>131</v>
      </c>
    </row>
    <row r="14" spans="1:5" ht="15">
      <c r="A14" t="str">
        <f t="shared" si="0"/>
        <v xml:space="preserve">NYY 2x6 mm² </v>
      </c>
      <c r="B14" s="8">
        <f t="shared" si="1"/>
        <v>0.39</v>
      </c>
      <c r="C14" s="5">
        <v>390</v>
      </c>
      <c r="E14" s="2" t="s">
        <v>134</v>
      </c>
    </row>
    <row r="15" spans="1:5" ht="15">
      <c r="A15" t="str">
        <f t="shared" si="0"/>
        <v xml:space="preserve">NYY 3x6 mm² </v>
      </c>
      <c r="B15" s="8">
        <f t="shared" si="1"/>
        <v>0.43</v>
      </c>
      <c r="C15" s="5">
        <v>430</v>
      </c>
      <c r="E15" s="2" t="s">
        <v>135</v>
      </c>
    </row>
    <row r="16" spans="1:5" ht="15">
      <c r="A16" t="str">
        <f t="shared" si="0"/>
        <v xml:space="preserve">NYY 4x6 mm² </v>
      </c>
      <c r="B16" s="8">
        <f t="shared" si="1"/>
        <v>0.525</v>
      </c>
      <c r="C16" s="5">
        <v>525</v>
      </c>
      <c r="E16" s="2" t="s">
        <v>136</v>
      </c>
    </row>
    <row r="17" spans="1:5" ht="15">
      <c r="A17" t="str">
        <f t="shared" si="0"/>
        <v xml:space="preserve">NYY 5x6 mm² </v>
      </c>
      <c r="B17" s="8">
        <f t="shared" si="1"/>
        <v>0.615</v>
      </c>
      <c r="C17" s="5">
        <v>615</v>
      </c>
      <c r="E17" s="2" t="s">
        <v>137</v>
      </c>
    </row>
    <row r="18" spans="1:5" ht="15">
      <c r="A18" t="str">
        <f t="shared" si="0"/>
        <v>NYY 1x10 mm² RE</v>
      </c>
      <c r="B18" s="8">
        <f t="shared" si="1"/>
        <v>0.175</v>
      </c>
      <c r="C18" s="5">
        <v>175</v>
      </c>
      <c r="E18" s="2" t="s">
        <v>139</v>
      </c>
    </row>
    <row r="19" spans="1:5" ht="15">
      <c r="A19" t="str">
        <f t="shared" si="0"/>
        <v>NYY 1x10 mm² RM</v>
      </c>
      <c r="B19" s="8">
        <f t="shared" si="1"/>
        <v>0.185</v>
      </c>
      <c r="C19" s="5">
        <v>185</v>
      </c>
      <c r="E19" s="2" t="s">
        <v>140</v>
      </c>
    </row>
    <row r="20" spans="1:5" ht="15">
      <c r="A20" t="str">
        <f t="shared" si="0"/>
        <v>NYY 2x10 mm² RE</v>
      </c>
      <c r="B20" s="8">
        <f t="shared" si="1"/>
        <v>0.55</v>
      </c>
      <c r="C20" s="5">
        <v>550</v>
      </c>
      <c r="E20" s="2" t="s">
        <v>141</v>
      </c>
    </row>
    <row r="21" spans="1:5" ht="15">
      <c r="A21" t="str">
        <f t="shared" si="0"/>
        <v>NYY 2x10 mm² RM</v>
      </c>
      <c r="B21" s="8">
        <f t="shared" si="1"/>
        <v>0.575</v>
      </c>
      <c r="C21" s="5">
        <v>575</v>
      </c>
      <c r="E21" s="2" t="s">
        <v>142</v>
      </c>
    </row>
    <row r="22" spans="1:5" ht="15">
      <c r="A22" t="str">
        <f t="shared" si="0"/>
        <v>NYY 3x10 mm² RE</v>
      </c>
      <c r="B22" s="8">
        <f t="shared" si="1"/>
        <v>0.6</v>
      </c>
      <c r="C22" s="5">
        <v>600</v>
      </c>
      <c r="E22" s="2" t="s">
        <v>143</v>
      </c>
    </row>
    <row r="23" spans="1:5" ht="15">
      <c r="A23" t="str">
        <f t="shared" si="0"/>
        <v>NYY 3x10 mm² RM</v>
      </c>
      <c r="B23" s="8">
        <f t="shared" si="1"/>
        <v>0.65</v>
      </c>
      <c r="C23" s="5">
        <v>650</v>
      </c>
      <c r="E23" s="2" t="s">
        <v>144</v>
      </c>
    </row>
    <row r="24" spans="1:5" ht="15">
      <c r="A24" t="str">
        <f t="shared" si="0"/>
        <v>NYY 3x10 + 1,5 mm²</v>
      </c>
      <c r="B24" s="8">
        <f t="shared" si="1"/>
        <v>0.665</v>
      </c>
      <c r="C24" s="5">
        <v>665</v>
      </c>
      <c r="E24" s="2" t="s">
        <v>145</v>
      </c>
    </row>
    <row r="25" spans="1:5" ht="15">
      <c r="A25" t="str">
        <f t="shared" si="0"/>
        <v>NYY 4x10 mm² RE</v>
      </c>
      <c r="B25" s="8">
        <f t="shared" si="1"/>
        <v>0.74</v>
      </c>
      <c r="C25" s="5">
        <v>740</v>
      </c>
      <c r="E25" s="2" t="s">
        <v>146</v>
      </c>
    </row>
    <row r="26" spans="1:5" ht="15">
      <c r="A26" t="str">
        <f t="shared" si="0"/>
        <v>NYY 4x10 mm² RM</v>
      </c>
      <c r="B26" s="8">
        <f t="shared" si="1"/>
        <v>0.79</v>
      </c>
      <c r="C26" s="5">
        <v>790</v>
      </c>
      <c r="E26" s="2" t="s">
        <v>147</v>
      </c>
    </row>
    <row r="27" spans="1:5" ht="15">
      <c r="A27" t="str">
        <f t="shared" si="0"/>
        <v>NYY 5x10 mm² RE</v>
      </c>
      <c r="B27" s="8">
        <f t="shared" si="1"/>
        <v>0.885</v>
      </c>
      <c r="C27" s="5">
        <v>885</v>
      </c>
      <c r="E27" s="2" t="s">
        <v>148</v>
      </c>
    </row>
    <row r="28" spans="1:5" ht="15">
      <c r="A28" t="str">
        <f t="shared" si="0"/>
        <v>NYY 5x10 mm² RM</v>
      </c>
      <c r="B28" s="8">
        <f t="shared" si="1"/>
        <v>0.94</v>
      </c>
      <c r="C28" s="5">
        <v>940</v>
      </c>
      <c r="E28" s="2" t="s">
        <v>149</v>
      </c>
    </row>
    <row r="29" spans="1:5" ht="15">
      <c r="A29" t="str">
        <f t="shared" si="0"/>
        <v xml:space="preserve">NYY 5x10 + 1,5 mm² </v>
      </c>
      <c r="B29" s="8">
        <f t="shared" si="1"/>
        <v>0.955</v>
      </c>
      <c r="C29" s="5">
        <v>955</v>
      </c>
      <c r="E29" s="2" t="s">
        <v>150</v>
      </c>
    </row>
    <row r="30" spans="1:5" ht="15">
      <c r="A30" t="str">
        <f t="shared" si="0"/>
        <v>NYY 1x16 mm² RE</v>
      </c>
      <c r="B30" s="8">
        <f t="shared" si="1"/>
        <v>0.23</v>
      </c>
      <c r="C30" s="5">
        <v>230</v>
      </c>
      <c r="E30" s="2" t="s">
        <v>151</v>
      </c>
    </row>
    <row r="31" spans="1:5" ht="15">
      <c r="A31" t="str">
        <f t="shared" si="0"/>
        <v>NYY 1x16 mm² RM</v>
      </c>
      <c r="B31" s="8">
        <f t="shared" si="1"/>
        <v>0.245</v>
      </c>
      <c r="C31" s="5">
        <v>245</v>
      </c>
      <c r="E31" s="2" t="s">
        <v>152</v>
      </c>
    </row>
    <row r="32" spans="1:5" ht="15">
      <c r="A32" t="str">
        <f t="shared" si="0"/>
        <v>NYY 3x16 mm² RE</v>
      </c>
      <c r="B32" s="8">
        <f t="shared" si="1"/>
        <v>0.81</v>
      </c>
      <c r="C32" s="5">
        <v>810</v>
      </c>
      <c r="E32" s="2" t="s">
        <v>153</v>
      </c>
    </row>
    <row r="33" spans="1:5" ht="15">
      <c r="A33" t="str">
        <f t="shared" si="0"/>
        <v>NYY 3x16 mm² RM</v>
      </c>
      <c r="B33" s="8">
        <f t="shared" si="1"/>
        <v>0.94</v>
      </c>
      <c r="C33" s="5">
        <v>940</v>
      </c>
      <c r="E33" s="2" t="s">
        <v>154</v>
      </c>
    </row>
    <row r="34" spans="1:5" ht="15">
      <c r="A34" t="str">
        <f t="shared" si="0"/>
        <v xml:space="preserve">NYY 3x16 + 1,5 mm² </v>
      </c>
      <c r="B34" s="8">
        <f t="shared" si="1"/>
        <v>0.96</v>
      </c>
      <c r="C34" s="5">
        <v>960</v>
      </c>
      <c r="E34" s="2" t="s">
        <v>155</v>
      </c>
    </row>
    <row r="35" spans="1:5" ht="15">
      <c r="A35" t="str">
        <f t="shared" si="0"/>
        <v>NYY 4x16 mm² RE</v>
      </c>
      <c r="B35" s="8">
        <f t="shared" si="1"/>
        <v>1.04</v>
      </c>
      <c r="C35" s="5">
        <v>1040</v>
      </c>
      <c r="E35" s="2" t="s">
        <v>156</v>
      </c>
    </row>
    <row r="36" spans="1:5" ht="15">
      <c r="A36" t="str">
        <f t="shared" si="0"/>
        <v>NYY 4x16 mm² RM</v>
      </c>
      <c r="B36" s="8">
        <f t="shared" si="1"/>
        <v>1.06</v>
      </c>
      <c r="C36" s="5">
        <v>1060</v>
      </c>
      <c r="E36" s="2" t="s">
        <v>157</v>
      </c>
    </row>
    <row r="37" spans="1:5" ht="15">
      <c r="A37" t="str">
        <f t="shared" si="0"/>
        <v>NYY 5x16 mm² RE</v>
      </c>
      <c r="B37" s="8">
        <f t="shared" si="1"/>
        <v>1.23</v>
      </c>
      <c r="C37" s="5">
        <v>1230</v>
      </c>
      <c r="E37" s="2" t="s">
        <v>158</v>
      </c>
    </row>
    <row r="38" spans="1:5" ht="15">
      <c r="A38" t="str">
        <f t="shared" si="0"/>
        <v>NYY 5x16 mm² RM</v>
      </c>
      <c r="B38" s="8">
        <f t="shared" si="1"/>
        <v>1.31</v>
      </c>
      <c r="C38" s="5">
        <v>1310</v>
      </c>
      <c r="E38" s="2" t="s">
        <v>159</v>
      </c>
    </row>
    <row r="39" spans="1:5" ht="15">
      <c r="A39" t="str">
        <f t="shared" si="0"/>
        <v xml:space="preserve">NYY 5x16 + 1,5 mm² </v>
      </c>
      <c r="B39" s="8">
        <f t="shared" si="1"/>
        <v>1.33</v>
      </c>
      <c r="C39" s="5">
        <v>1330</v>
      </c>
      <c r="E39" s="2" t="s">
        <v>160</v>
      </c>
    </row>
    <row r="40" spans="1:5" ht="15">
      <c r="A40" t="str">
        <f t="shared" si="0"/>
        <v xml:space="preserve">NYY 1x25 mm² </v>
      </c>
      <c r="B40" s="8">
        <f t="shared" si="1"/>
        <v>0.35</v>
      </c>
      <c r="C40" s="5">
        <v>350</v>
      </c>
      <c r="E40" s="2" t="s">
        <v>161</v>
      </c>
    </row>
    <row r="41" spans="1:5" ht="15">
      <c r="A41" t="str">
        <f t="shared" si="0"/>
        <v xml:space="preserve">NYY 2x25 mm² </v>
      </c>
      <c r="B41" s="8">
        <f t="shared" si="1"/>
        <v>1.1</v>
      </c>
      <c r="C41" s="5">
        <v>1100</v>
      </c>
      <c r="E41" s="2" t="s">
        <v>162</v>
      </c>
    </row>
    <row r="42" spans="1:5" ht="15">
      <c r="A42" t="str">
        <f t="shared" si="0"/>
        <v xml:space="preserve">NYY 3x25 mm² </v>
      </c>
      <c r="B42" s="8">
        <f t="shared" si="1"/>
        <v>1.33</v>
      </c>
      <c r="C42" s="5">
        <v>1330</v>
      </c>
      <c r="E42" s="2" t="s">
        <v>163</v>
      </c>
    </row>
    <row r="43" spans="1:5" ht="15">
      <c r="A43" t="str">
        <f t="shared" si="0"/>
        <v>NYY 3x25 + 16 mm² RM/RE</v>
      </c>
      <c r="B43" s="8">
        <f t="shared" si="1"/>
        <v>1.4</v>
      </c>
      <c r="C43" s="5">
        <v>1400</v>
      </c>
      <c r="E43" s="2" t="s">
        <v>164</v>
      </c>
    </row>
    <row r="44" spans="1:5" ht="15">
      <c r="A44" t="str">
        <f t="shared" si="0"/>
        <v>NYY 3x25 + 16 mm² RM/RM</v>
      </c>
      <c r="B44" s="8">
        <f t="shared" si="1"/>
        <v>1.41</v>
      </c>
      <c r="C44" s="5">
        <v>1410</v>
      </c>
      <c r="E44" s="2" t="s">
        <v>165</v>
      </c>
    </row>
    <row r="45" spans="1:5" ht="15">
      <c r="A45" t="str">
        <f t="shared" si="0"/>
        <v xml:space="preserve">NYY 4x25 mm² </v>
      </c>
      <c r="B45" s="8">
        <f t="shared" si="1"/>
        <v>1.55</v>
      </c>
      <c r="C45" s="5">
        <v>1550</v>
      </c>
      <c r="E45" s="2" t="s">
        <v>166</v>
      </c>
    </row>
    <row r="46" spans="1:5" ht="15">
      <c r="A46" t="str">
        <f t="shared" si="0"/>
        <v xml:space="preserve">NYY 5x25 mm² </v>
      </c>
      <c r="B46" s="8">
        <f t="shared" si="1"/>
        <v>1.92</v>
      </c>
      <c r="C46" s="5">
        <v>1920</v>
      </c>
      <c r="E46" s="2" t="s">
        <v>167</v>
      </c>
    </row>
    <row r="47" spans="1:5" ht="15">
      <c r="A47" t="str">
        <f t="shared" si="0"/>
        <v xml:space="preserve">NYY 1x35 mm² </v>
      </c>
      <c r="B47" s="8">
        <f t="shared" si="1"/>
        <v>0.455</v>
      </c>
      <c r="C47" s="5">
        <v>455</v>
      </c>
      <c r="E47" s="2" t="s">
        <v>168</v>
      </c>
    </row>
    <row r="48" spans="1:5" ht="15">
      <c r="A48" t="str">
        <f t="shared" si="0"/>
        <v>NYY 4x35 mm² RM</v>
      </c>
      <c r="B48" s="8">
        <f t="shared" si="1"/>
        <v>2.01</v>
      </c>
      <c r="C48" s="5">
        <v>2010</v>
      </c>
      <c r="E48" s="2" t="s">
        <v>12</v>
      </c>
    </row>
    <row r="49" spans="1:5" ht="15">
      <c r="A49" t="str">
        <f t="shared" si="0"/>
        <v>NYY 4x35 mm² SM</v>
      </c>
      <c r="B49" s="8">
        <f t="shared" si="1"/>
        <v>1.9</v>
      </c>
      <c r="C49" s="5">
        <v>1900</v>
      </c>
      <c r="E49" s="2" t="s">
        <v>169</v>
      </c>
    </row>
    <row r="50" spans="1:5" ht="15">
      <c r="A50" t="str">
        <f t="shared" si="0"/>
        <v xml:space="preserve">NYY 5x35 mm² </v>
      </c>
      <c r="B50" s="8">
        <f t="shared" si="1"/>
        <v>2.61</v>
      </c>
      <c r="C50" s="5">
        <v>2610</v>
      </c>
      <c r="E50" s="2" t="s">
        <v>170</v>
      </c>
    </row>
    <row r="51" spans="1:5" ht="15">
      <c r="A51" t="str">
        <f t="shared" si="0"/>
        <v xml:space="preserve">NYY 1x50 mm² </v>
      </c>
      <c r="B51" s="8">
        <f t="shared" si="1"/>
        <v>0.595</v>
      </c>
      <c r="C51" s="5">
        <v>595</v>
      </c>
      <c r="E51" s="2" t="s">
        <v>171</v>
      </c>
    </row>
    <row r="52" spans="1:5" ht="15">
      <c r="A52" t="str">
        <f t="shared" si="0"/>
        <v xml:space="preserve">NYY 3x50 + 25 mm² </v>
      </c>
      <c r="B52" s="8">
        <f t="shared" si="1"/>
        <v>2.33</v>
      </c>
      <c r="C52" s="5">
        <v>2330</v>
      </c>
      <c r="E52" s="2" t="s">
        <v>172</v>
      </c>
    </row>
    <row r="53" spans="1:5" ht="15">
      <c r="A53" t="str">
        <f t="shared" si="0"/>
        <v xml:space="preserve">NYY 4x50 mm² </v>
      </c>
      <c r="B53" s="8">
        <f t="shared" si="1"/>
        <v>2.45</v>
      </c>
      <c r="C53" s="5">
        <v>2450</v>
      </c>
      <c r="E53" s="2" t="s">
        <v>173</v>
      </c>
    </row>
    <row r="54" spans="1:5" ht="15">
      <c r="A54" t="str">
        <f t="shared" si="0"/>
        <v xml:space="preserve">NYY 1x70 mm² </v>
      </c>
      <c r="B54" s="8">
        <f t="shared" si="1"/>
        <v>0.8</v>
      </c>
      <c r="C54" s="5">
        <v>800</v>
      </c>
      <c r="E54" s="2" t="s">
        <v>174</v>
      </c>
    </row>
    <row r="55" spans="1:5" ht="15">
      <c r="A55" t="str">
        <f t="shared" si="0"/>
        <v xml:space="preserve">NYY 3x70 + 35 mm² </v>
      </c>
      <c r="B55" s="8">
        <f t="shared" si="1"/>
        <v>3.06</v>
      </c>
      <c r="C55" s="5">
        <v>3060</v>
      </c>
      <c r="E55" s="2" t="s">
        <v>175</v>
      </c>
    </row>
    <row r="56" spans="1:5" ht="15">
      <c r="A56" t="str">
        <f t="shared" si="0"/>
        <v xml:space="preserve">NYY 4x70 mm² </v>
      </c>
      <c r="B56" s="8">
        <f t="shared" si="1"/>
        <v>3.29</v>
      </c>
      <c r="C56" s="5">
        <v>3290</v>
      </c>
      <c r="E56" s="2" t="s">
        <v>176</v>
      </c>
    </row>
    <row r="57" spans="1:5" ht="15">
      <c r="A57" t="str">
        <f t="shared" si="0"/>
        <v xml:space="preserve">NYY 1x95 mm² </v>
      </c>
      <c r="B57" s="8">
        <f t="shared" si="1"/>
        <v>1.1</v>
      </c>
      <c r="C57" s="5">
        <v>1100</v>
      </c>
      <c r="E57" s="2" t="s">
        <v>177</v>
      </c>
    </row>
    <row r="58" spans="1:5" ht="15">
      <c r="A58" t="str">
        <f t="shared" si="0"/>
        <v xml:space="preserve">NYY 3x95 + 50 mm² </v>
      </c>
      <c r="B58" s="8">
        <f t="shared" si="1"/>
        <v>4.16</v>
      </c>
      <c r="C58" s="5">
        <v>4160</v>
      </c>
      <c r="E58" s="2" t="s">
        <v>178</v>
      </c>
    </row>
    <row r="59" spans="1:5" ht="15">
      <c r="A59" t="str">
        <f t="shared" si="0"/>
        <v xml:space="preserve">NYY 4x95 mm² </v>
      </c>
      <c r="B59" s="8">
        <f t="shared" si="1"/>
        <v>4.55</v>
      </c>
      <c r="C59" s="5">
        <v>4550</v>
      </c>
      <c r="E59" s="2" t="s">
        <v>179</v>
      </c>
    </row>
    <row r="60" spans="1:5" ht="15">
      <c r="A60" t="str">
        <f t="shared" si="0"/>
        <v xml:space="preserve">NYY 1x120 mm² </v>
      </c>
      <c r="B60" s="8">
        <f t="shared" si="1"/>
        <v>1.35</v>
      </c>
      <c r="C60" s="5">
        <v>1350</v>
      </c>
      <c r="E60" s="2" t="s">
        <v>180</v>
      </c>
    </row>
    <row r="61" spans="1:5" ht="15">
      <c r="A61" t="str">
        <f t="shared" si="0"/>
        <v xml:space="preserve">NYY 3x120 + 70 mm² </v>
      </c>
      <c r="B61" s="8">
        <f t="shared" si="1"/>
        <v>5.15</v>
      </c>
      <c r="C61" s="5">
        <v>5150</v>
      </c>
      <c r="E61" s="2" t="s">
        <v>181</v>
      </c>
    </row>
    <row r="62" spans="1:5" ht="15">
      <c r="A62" t="str">
        <f t="shared" si="0"/>
        <v xml:space="preserve">NYY 4x120 mm² </v>
      </c>
      <c r="B62" s="8">
        <f t="shared" si="1"/>
        <v>5.57</v>
      </c>
      <c r="C62" s="5">
        <v>5570</v>
      </c>
      <c r="E62" s="2" t="s">
        <v>182</v>
      </c>
    </row>
    <row r="63" spans="1:5" ht="15">
      <c r="A63" t="str">
        <f t="shared" si="0"/>
        <v xml:space="preserve">NYY 1x150 mm² </v>
      </c>
      <c r="B63" s="8">
        <f t="shared" si="1"/>
        <v>1.61</v>
      </c>
      <c r="C63" s="5">
        <v>1610</v>
      </c>
      <c r="E63" s="2" t="s">
        <v>183</v>
      </c>
    </row>
    <row r="64" spans="1:5" ht="15">
      <c r="A64" t="str">
        <f t="shared" si="0"/>
        <v xml:space="preserve">NYY 3x150 + 70 mm² </v>
      </c>
      <c r="B64" s="8">
        <f t="shared" si="1"/>
        <v>6.09</v>
      </c>
      <c r="C64" s="5">
        <v>6090</v>
      </c>
      <c r="E64" s="2" t="s">
        <v>184</v>
      </c>
    </row>
    <row r="65" spans="1:5" ht="15">
      <c r="A65" t="str">
        <f t="shared" si="0"/>
        <v xml:space="preserve">NYY 4x150 mm² </v>
      </c>
      <c r="B65" s="8">
        <f t="shared" si="1"/>
        <v>6.72</v>
      </c>
      <c r="C65" s="5">
        <v>6720</v>
      </c>
      <c r="E65" s="2" t="s">
        <v>185</v>
      </c>
    </row>
    <row r="66" spans="1:5" ht="15">
      <c r="A66" t="str">
        <f t="shared" si="0"/>
        <v xml:space="preserve">NYY 1x185 mm² </v>
      </c>
      <c r="B66" s="8">
        <f t="shared" si="1"/>
        <v>2.06</v>
      </c>
      <c r="C66" s="5">
        <v>2060</v>
      </c>
      <c r="E66" s="2" t="s">
        <v>186</v>
      </c>
    </row>
    <row r="67" spans="1:5" ht="15">
      <c r="A67" t="str">
        <f aca="true" t="shared" si="2" ref="A67:A75">CONCATENATE($A$1,E67)</f>
        <v xml:space="preserve">NYY 3x185 + 95 mm² </v>
      </c>
      <c r="B67" s="8">
        <f aca="true" t="shared" si="3" ref="B67:B75">C67/1000</f>
        <v>7.46</v>
      </c>
      <c r="C67" s="5">
        <v>7460</v>
      </c>
      <c r="E67" s="2" t="s">
        <v>187</v>
      </c>
    </row>
    <row r="68" spans="1:5" ht="15">
      <c r="A68" t="str">
        <f t="shared" si="2"/>
        <v xml:space="preserve">NYY 4x185 mm² </v>
      </c>
      <c r="B68" s="8">
        <f t="shared" si="3"/>
        <v>8.56</v>
      </c>
      <c r="C68" s="5">
        <v>8560</v>
      </c>
      <c r="E68" s="2" t="s">
        <v>188</v>
      </c>
    </row>
    <row r="69" spans="1:5" ht="15">
      <c r="A69" t="str">
        <f t="shared" si="2"/>
        <v xml:space="preserve">NYY 1x240 mm² </v>
      </c>
      <c r="B69" s="8">
        <f t="shared" si="3"/>
        <v>2.59</v>
      </c>
      <c r="C69" s="5">
        <v>2590</v>
      </c>
      <c r="E69" s="2" t="s">
        <v>189</v>
      </c>
    </row>
    <row r="70" spans="1:5" ht="15">
      <c r="A70" t="str">
        <f t="shared" si="2"/>
        <v xml:space="preserve">NYY 3x240 + 120 mm² </v>
      </c>
      <c r="B70" s="8">
        <f t="shared" si="3"/>
        <v>9.9</v>
      </c>
      <c r="C70" s="5">
        <v>9900</v>
      </c>
      <c r="E70" s="2" t="s">
        <v>190</v>
      </c>
    </row>
    <row r="71" spans="1:5" ht="15">
      <c r="A71" t="str">
        <f t="shared" si="2"/>
        <v xml:space="preserve">NYY 4x240 mm² </v>
      </c>
      <c r="B71" s="8">
        <f t="shared" si="3"/>
        <v>11.14</v>
      </c>
      <c r="C71" s="5">
        <v>11140</v>
      </c>
      <c r="E71" s="2" t="s">
        <v>191</v>
      </c>
    </row>
    <row r="72" spans="1:5" ht="15">
      <c r="A72" t="str">
        <f t="shared" si="2"/>
        <v xml:space="preserve">NYY 1x300 mm² </v>
      </c>
      <c r="B72" s="8">
        <f t="shared" si="3"/>
        <v>3.26</v>
      </c>
      <c r="C72" s="5">
        <v>3260</v>
      </c>
      <c r="E72" s="2" t="s">
        <v>192</v>
      </c>
    </row>
    <row r="73" spans="1:5" ht="15">
      <c r="A73" t="str">
        <f t="shared" si="2"/>
        <v xml:space="preserve">NYY 3x300 + 150 mm² </v>
      </c>
      <c r="B73" s="8">
        <f t="shared" si="3"/>
        <v>11.98</v>
      </c>
      <c r="C73" s="5">
        <v>11980</v>
      </c>
      <c r="E73" s="2" t="s">
        <v>193</v>
      </c>
    </row>
    <row r="74" spans="1:5" ht="15">
      <c r="A74" t="str">
        <f t="shared" si="2"/>
        <v xml:space="preserve">NYY 1x400 mm² </v>
      </c>
      <c r="B74" s="8">
        <f t="shared" si="3"/>
        <v>4.21</v>
      </c>
      <c r="C74" s="5">
        <v>4210</v>
      </c>
      <c r="E74" s="2" t="s">
        <v>194</v>
      </c>
    </row>
    <row r="75" spans="1:5" ht="15">
      <c r="A75" t="str">
        <f t="shared" si="2"/>
        <v xml:space="preserve">NYY 1x500 mm² </v>
      </c>
      <c r="B75" s="8">
        <f t="shared" si="3"/>
        <v>5.21</v>
      </c>
      <c r="C75" s="5">
        <v>5210</v>
      </c>
      <c r="E75" s="2" t="s">
        <v>195</v>
      </c>
    </row>
  </sheetData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 topLeftCell="A1">
      <selection activeCell="E28" sqref="E28"/>
    </sheetView>
  </sheetViews>
  <sheetFormatPr defaultColWidth="9.140625" defaultRowHeight="15"/>
  <cols>
    <col min="1" max="1" width="30.7109375" style="0" bestFit="1" customWidth="1"/>
    <col min="2" max="2" width="9.140625" style="6" customWidth="1"/>
    <col min="5" max="5" width="29.8515625" style="0" bestFit="1" customWidth="1"/>
  </cols>
  <sheetData>
    <row r="1" spans="1:5" ht="15">
      <c r="A1" t="s">
        <v>196</v>
      </c>
      <c r="E1" t="s">
        <v>200</v>
      </c>
    </row>
    <row r="2" spans="1:5" ht="15">
      <c r="A2" t="str">
        <f>CONCATENATE($A$1,E2)</f>
        <v>1‐CYKYDY 4x25 mm² RE</v>
      </c>
      <c r="B2" s="6">
        <f>C2/1000</f>
        <v>2.3</v>
      </c>
      <c r="C2" s="5">
        <v>2300</v>
      </c>
      <c r="E2" s="2" t="s">
        <v>5</v>
      </c>
    </row>
    <row r="3" spans="1:5" ht="15">
      <c r="A3" t="str">
        <f aca="true" t="shared" si="0" ref="A3:A25">CONCATENATE($A$1,E3)</f>
        <v>1‐CYKYDY 4x25 mm² RM</v>
      </c>
      <c r="B3" s="6">
        <f aca="true" t="shared" si="1" ref="B3:B25">C3/1000</f>
        <v>2.51</v>
      </c>
      <c r="C3" s="5">
        <v>2510</v>
      </c>
      <c r="E3" s="2" t="s">
        <v>6</v>
      </c>
    </row>
    <row r="4" spans="1:5" ht="15">
      <c r="A4" t="str">
        <f t="shared" si="0"/>
        <v>1‐CYKYDY 5x25 mm² RE</v>
      </c>
      <c r="B4" s="6">
        <f t="shared" si="1"/>
        <v>2.62</v>
      </c>
      <c r="C4" s="5">
        <v>2620</v>
      </c>
      <c r="E4" s="2" t="s">
        <v>7</v>
      </c>
    </row>
    <row r="5" spans="1:5" ht="15">
      <c r="A5" t="str">
        <f t="shared" si="0"/>
        <v>1‐CYKYDY 5x25 mm² RM</v>
      </c>
      <c r="B5" s="6">
        <f t="shared" si="1"/>
        <v>2.69</v>
      </c>
      <c r="C5" s="5">
        <v>2690</v>
      </c>
      <c r="E5" s="2" t="s">
        <v>8</v>
      </c>
    </row>
    <row r="6" spans="1:5" ht="15">
      <c r="A6" t="str">
        <f t="shared" si="0"/>
        <v>1‐CYKYDY 3x35 + 25 mm² RE/RE</v>
      </c>
      <c r="B6" s="6">
        <f t="shared" si="1"/>
        <v>2.64</v>
      </c>
      <c r="C6" s="5">
        <v>2640</v>
      </c>
      <c r="E6" s="2" t="s">
        <v>9</v>
      </c>
    </row>
    <row r="7" spans="1:5" ht="15">
      <c r="A7" t="str">
        <f t="shared" si="0"/>
        <v>1‐CYKYDY 3x35 + 25 mm² RM/RM</v>
      </c>
      <c r="B7" s="6">
        <f t="shared" si="1"/>
        <v>2.71</v>
      </c>
      <c r="C7" s="5">
        <v>2710</v>
      </c>
      <c r="E7" s="2" t="s">
        <v>10</v>
      </c>
    </row>
    <row r="8" spans="1:5" ht="15">
      <c r="A8" t="str">
        <f t="shared" si="0"/>
        <v>1‐CYKYDY 4x35 mm² RE</v>
      </c>
      <c r="B8" s="6">
        <f t="shared" si="1"/>
        <v>2.83</v>
      </c>
      <c r="C8" s="5">
        <v>2830</v>
      </c>
      <c r="E8" s="2" t="s">
        <v>11</v>
      </c>
    </row>
    <row r="9" spans="1:5" ht="15">
      <c r="A9" t="str">
        <f t="shared" si="0"/>
        <v>1‐CYKYDY 4x35 mm² RM</v>
      </c>
      <c r="B9" s="6">
        <f t="shared" si="1"/>
        <v>2.89</v>
      </c>
      <c r="C9" s="5">
        <v>2890</v>
      </c>
      <c r="E9" s="2" t="s">
        <v>12</v>
      </c>
    </row>
    <row r="10" spans="1:5" ht="15">
      <c r="A10" t="str">
        <f t="shared" si="0"/>
        <v>1‐CYKYDY 5x35 mm² RE</v>
      </c>
      <c r="B10" s="6">
        <f t="shared" si="1"/>
        <v>3.25</v>
      </c>
      <c r="C10" s="5">
        <v>3250</v>
      </c>
      <c r="E10" s="2" t="s">
        <v>13</v>
      </c>
    </row>
    <row r="11" spans="1:5" ht="15">
      <c r="A11" t="str">
        <f t="shared" si="0"/>
        <v>1‐CYKYDY 5x35 mm² RM</v>
      </c>
      <c r="B11" s="6">
        <f t="shared" si="1"/>
        <v>3.32</v>
      </c>
      <c r="C11" s="5">
        <v>3320</v>
      </c>
      <c r="E11" s="2" t="s">
        <v>14</v>
      </c>
    </row>
    <row r="12" spans="1:5" ht="15">
      <c r="A12" t="str">
        <f t="shared" si="0"/>
        <v>1‐CYKYDY 3x50 + 35 mm² SM/RE</v>
      </c>
      <c r="B12" s="6">
        <f t="shared" si="1"/>
        <v>3.07</v>
      </c>
      <c r="C12" s="5">
        <v>3070</v>
      </c>
      <c r="E12" s="2" t="s">
        <v>15</v>
      </c>
    </row>
    <row r="13" spans="1:5" ht="15">
      <c r="A13" t="str">
        <f t="shared" si="0"/>
        <v>1‐CYKYDY 3x50 + 35 mm² SM/RM</v>
      </c>
      <c r="B13" s="6">
        <f t="shared" si="1"/>
        <v>3.1</v>
      </c>
      <c r="C13" s="5">
        <v>3100</v>
      </c>
      <c r="E13" s="2" t="s">
        <v>16</v>
      </c>
    </row>
    <row r="14" spans="1:5" ht="15">
      <c r="A14" t="str">
        <f t="shared" si="0"/>
        <v>1‐CYKYDY 4x50 mm² RM</v>
      </c>
      <c r="B14" s="6">
        <f t="shared" si="1"/>
        <v>4.99</v>
      </c>
      <c r="C14" s="5">
        <v>4990</v>
      </c>
      <c r="E14" s="2" t="s">
        <v>17</v>
      </c>
    </row>
    <row r="15" spans="1:5" ht="15">
      <c r="A15" t="str">
        <f t="shared" si="0"/>
        <v>1‐CYKYDY 4x50 mm² SM</v>
      </c>
      <c r="B15" s="6">
        <f t="shared" si="1"/>
        <v>4.46</v>
      </c>
      <c r="C15" s="5">
        <v>4460</v>
      </c>
      <c r="E15" s="2" t="s">
        <v>18</v>
      </c>
    </row>
    <row r="16" spans="1:5" ht="15">
      <c r="A16" t="str">
        <f t="shared" si="0"/>
        <v xml:space="preserve">1‐CYKYDY 3x70 + 50 mm² </v>
      </c>
      <c r="B16" s="6">
        <f t="shared" si="1"/>
        <v>4.78</v>
      </c>
      <c r="C16" s="5">
        <v>4780</v>
      </c>
      <c r="E16" s="2" t="s">
        <v>197</v>
      </c>
    </row>
    <row r="17" spans="1:5" ht="15">
      <c r="A17" t="str">
        <f t="shared" si="0"/>
        <v>1‐CYKYDY 4x70 mm² RM</v>
      </c>
      <c r="B17" s="6">
        <f t="shared" si="1"/>
        <v>6.02</v>
      </c>
      <c r="C17" s="5">
        <v>6020</v>
      </c>
      <c r="E17" s="2" t="s">
        <v>20</v>
      </c>
    </row>
    <row r="18" spans="1:5" ht="15">
      <c r="A18" t="str">
        <f t="shared" si="0"/>
        <v>1‐CYKYDY 4x70 mm² SM</v>
      </c>
      <c r="B18" s="6">
        <f t="shared" si="1"/>
        <v>5.48</v>
      </c>
      <c r="C18" s="5">
        <v>5480</v>
      </c>
      <c r="E18" s="2" t="s">
        <v>21</v>
      </c>
    </row>
    <row r="19" spans="1:5" ht="15">
      <c r="A19" t="str">
        <f t="shared" si="0"/>
        <v xml:space="preserve">1‐CYKYDY 3x95 + 50 mm² </v>
      </c>
      <c r="B19" s="6">
        <f t="shared" si="1"/>
        <v>5.96</v>
      </c>
      <c r="C19" s="5">
        <v>5960</v>
      </c>
      <c r="E19" s="2" t="s">
        <v>178</v>
      </c>
    </row>
    <row r="20" spans="1:5" ht="15">
      <c r="A20" t="str">
        <f t="shared" si="0"/>
        <v xml:space="preserve">1‐CYKYDY 3x95 + 70  mm² </v>
      </c>
      <c r="B20" s="6">
        <f t="shared" si="1"/>
        <v>6.1</v>
      </c>
      <c r="C20" s="5">
        <v>6100</v>
      </c>
      <c r="E20" s="2" t="s">
        <v>198</v>
      </c>
    </row>
    <row r="21" spans="1:5" ht="15">
      <c r="A21" t="str">
        <f t="shared" si="0"/>
        <v>1‐CYKYDY 4x95 mm² RM</v>
      </c>
      <c r="B21" s="6">
        <f t="shared" si="1"/>
        <v>7.67</v>
      </c>
      <c r="C21" s="5">
        <v>7670</v>
      </c>
      <c r="E21" s="2" t="s">
        <v>24</v>
      </c>
    </row>
    <row r="22" spans="1:5" ht="15">
      <c r="A22" t="str">
        <f t="shared" si="0"/>
        <v>1‐CYKYDY 4x95 mm² SM</v>
      </c>
      <c r="B22" s="6">
        <f t="shared" si="1"/>
        <v>6.92</v>
      </c>
      <c r="C22" s="5">
        <v>6920</v>
      </c>
      <c r="E22" s="2" t="s">
        <v>25</v>
      </c>
    </row>
    <row r="23" spans="1:5" ht="15">
      <c r="A23" t="str">
        <f t="shared" si="0"/>
        <v xml:space="preserve">1‐CYKYDY 3x120 + 50 mm² </v>
      </c>
      <c r="B23" s="6">
        <f t="shared" si="1"/>
        <v>6.79</v>
      </c>
      <c r="C23" s="5">
        <v>6790</v>
      </c>
      <c r="E23" s="2" t="s">
        <v>199</v>
      </c>
    </row>
    <row r="24" spans="1:5" ht="15">
      <c r="A24" t="str">
        <f t="shared" si="0"/>
        <v xml:space="preserve">1‐CYKYDY 3x120 + 70 mm² </v>
      </c>
      <c r="B24" s="6">
        <f t="shared" si="1"/>
        <v>6.98</v>
      </c>
      <c r="C24" s="5">
        <v>6980</v>
      </c>
      <c r="E24" s="2" t="s">
        <v>181</v>
      </c>
    </row>
    <row r="25" spans="1:5" ht="15">
      <c r="A25" t="str">
        <f t="shared" si="0"/>
        <v xml:space="preserve">1‐CYKYDY 4x120 mm² </v>
      </c>
      <c r="B25" s="6">
        <f t="shared" si="1"/>
        <v>7.39</v>
      </c>
      <c r="C25" s="5">
        <v>7390</v>
      </c>
      <c r="E25" s="2" t="s">
        <v>182</v>
      </c>
    </row>
  </sheetData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 topLeftCell="A1">
      <selection activeCell="A2" sqref="A2"/>
    </sheetView>
  </sheetViews>
  <sheetFormatPr defaultColWidth="9.140625" defaultRowHeight="15"/>
  <cols>
    <col min="1" max="1" width="29.421875" style="0" bestFit="1" customWidth="1"/>
    <col min="2" max="2" width="9.140625" style="6" customWidth="1"/>
    <col min="5" max="5" width="23.140625" style="0" bestFit="1" customWidth="1"/>
  </cols>
  <sheetData>
    <row r="1" ht="15">
      <c r="A1" t="s">
        <v>201</v>
      </c>
    </row>
    <row r="2" spans="1:5" ht="15">
      <c r="A2" t="str">
        <f>CONCATENATE($A$1,E2)</f>
        <v xml:space="preserve">1‐AYKY 4x10 mm² </v>
      </c>
      <c r="B2" s="6">
        <f>C2/1000</f>
        <v>0.375</v>
      </c>
      <c r="C2" s="5">
        <v>375</v>
      </c>
      <c r="E2" s="2" t="s">
        <v>101</v>
      </c>
    </row>
    <row r="3" spans="1:5" ht="15">
      <c r="A3" t="str">
        <f aca="true" t="shared" si="0" ref="A3:A36">CONCATENATE($A$1,E3)</f>
        <v xml:space="preserve">1‐AYKY 4x16 mm² </v>
      </c>
      <c r="B3" s="6">
        <f aca="true" t="shared" si="1" ref="B3:B36">C3/1000</f>
        <v>0.58</v>
      </c>
      <c r="C3" s="5">
        <v>580</v>
      </c>
      <c r="E3" s="2" t="s">
        <v>105</v>
      </c>
    </row>
    <row r="4" spans="1:5" ht="15">
      <c r="A4" t="str">
        <f t="shared" si="0"/>
        <v xml:space="preserve">1‐AYKY 4x25 mm² </v>
      </c>
      <c r="B4" s="6">
        <f t="shared" si="1"/>
        <v>0.75</v>
      </c>
      <c r="C4" s="5">
        <v>750</v>
      </c>
      <c r="E4" s="2" t="s">
        <v>166</v>
      </c>
    </row>
    <row r="5" spans="1:5" ht="15">
      <c r="A5" t="str">
        <f t="shared" si="0"/>
        <v xml:space="preserve">1‐AYKY 5x25 mm² </v>
      </c>
      <c r="B5" s="6">
        <f t="shared" si="1"/>
        <v>0.88</v>
      </c>
      <c r="C5" s="5">
        <v>880</v>
      </c>
      <c r="E5" s="2" t="s">
        <v>167</v>
      </c>
    </row>
    <row r="6" spans="1:5" ht="15">
      <c r="A6" t="str">
        <f t="shared" si="0"/>
        <v xml:space="preserve">1‐AYKY 3x35 + 25 mm² </v>
      </c>
      <c r="B6" s="6">
        <f t="shared" si="1"/>
        <v>0.91</v>
      </c>
      <c r="C6" s="5">
        <v>910</v>
      </c>
      <c r="E6" s="2" t="s">
        <v>202</v>
      </c>
    </row>
    <row r="7" spans="1:5" ht="15">
      <c r="A7" t="str">
        <f t="shared" si="0"/>
        <v xml:space="preserve">1‐AYKY 4x35 mm² </v>
      </c>
      <c r="B7" s="6">
        <f t="shared" si="1"/>
        <v>0.94</v>
      </c>
      <c r="C7" s="5">
        <v>940</v>
      </c>
      <c r="E7" s="2" t="s">
        <v>203</v>
      </c>
    </row>
    <row r="8" spans="1:5" ht="15">
      <c r="A8" t="str">
        <f t="shared" si="0"/>
        <v xml:space="preserve">1‐AYKY 5x35 mm² </v>
      </c>
      <c r="B8" s="6">
        <f t="shared" si="1"/>
        <v>1.11</v>
      </c>
      <c r="C8" s="5">
        <v>1110</v>
      </c>
      <c r="E8" s="2" t="s">
        <v>170</v>
      </c>
    </row>
    <row r="9" spans="1:5" ht="15">
      <c r="A9" t="str">
        <f t="shared" si="0"/>
        <v xml:space="preserve">1‐AYKY 3x50 + 35 mm² </v>
      </c>
      <c r="B9" s="6">
        <f t="shared" si="1"/>
        <v>1.22</v>
      </c>
      <c r="C9" s="5">
        <v>1220</v>
      </c>
      <c r="E9" s="2" t="s">
        <v>204</v>
      </c>
    </row>
    <row r="10" spans="1:5" ht="15">
      <c r="A10" t="str">
        <f t="shared" si="0"/>
        <v>1‐AYKY 4x50 mm² RE</v>
      </c>
      <c r="B10" s="6">
        <f t="shared" si="1"/>
        <v>1.28</v>
      </c>
      <c r="C10" s="5">
        <v>1280</v>
      </c>
      <c r="E10" s="2" t="s">
        <v>205</v>
      </c>
    </row>
    <row r="11" spans="1:5" ht="15">
      <c r="A11" t="str">
        <f t="shared" si="0"/>
        <v>1‐AYKY 4x50 mm² SM</v>
      </c>
      <c r="B11" s="6">
        <f t="shared" si="1"/>
        <v>1.09</v>
      </c>
      <c r="C11" s="5">
        <v>1090</v>
      </c>
      <c r="E11" s="2" t="s">
        <v>18</v>
      </c>
    </row>
    <row r="12" spans="1:5" ht="15">
      <c r="A12" t="str">
        <f t="shared" si="0"/>
        <v xml:space="preserve">1‐AYKY 4x70 mm² </v>
      </c>
      <c r="B12" s="6">
        <f t="shared" si="1"/>
        <v>1.62</v>
      </c>
      <c r="C12" s="5">
        <v>1620</v>
      </c>
      <c r="E12" s="2" t="s">
        <v>176</v>
      </c>
    </row>
    <row r="13" spans="1:5" ht="15">
      <c r="A13" t="str">
        <f t="shared" si="0"/>
        <v>1‐AYKY 3x70 + 50 mm² RE/RE</v>
      </c>
      <c r="B13" s="6">
        <f t="shared" si="1"/>
        <v>1.56</v>
      </c>
      <c r="C13" s="5">
        <v>1560</v>
      </c>
      <c r="E13" s="2" t="s">
        <v>206</v>
      </c>
    </row>
    <row r="14" spans="1:5" ht="15">
      <c r="A14" t="str">
        <f t="shared" si="0"/>
        <v>1‐AYKY 3x70 + 50 mm² SM/SM</v>
      </c>
      <c r="B14" s="6">
        <f t="shared" si="1"/>
        <v>1.32</v>
      </c>
      <c r="C14" s="5">
        <v>1320</v>
      </c>
      <c r="E14" s="2" t="s">
        <v>207</v>
      </c>
    </row>
    <row r="15" spans="1:5" ht="15">
      <c r="A15" t="str">
        <f t="shared" si="0"/>
        <v>1‐AYKY 4x70 mm² RM</v>
      </c>
      <c r="B15" s="6">
        <f t="shared" si="1"/>
        <v>1.82</v>
      </c>
      <c r="C15" s="5">
        <v>1820</v>
      </c>
      <c r="E15" s="2" t="s">
        <v>20</v>
      </c>
    </row>
    <row r="16" spans="1:5" ht="15">
      <c r="A16" t="str">
        <f t="shared" si="0"/>
        <v>1‐AYKY 4x70 mm² SM</v>
      </c>
      <c r="B16" s="6">
        <f t="shared" si="1"/>
        <v>1.35</v>
      </c>
      <c r="C16" s="5">
        <v>1350</v>
      </c>
      <c r="E16" s="2" t="s">
        <v>21</v>
      </c>
    </row>
    <row r="17" spans="1:5" ht="15">
      <c r="A17" t="str">
        <f t="shared" si="0"/>
        <v xml:space="preserve">1‐AYKY 3x95 + 70 mm² </v>
      </c>
      <c r="B17" s="6">
        <f t="shared" si="1"/>
        <v>1.75</v>
      </c>
      <c r="C17" s="5">
        <v>1750</v>
      </c>
      <c r="E17" s="2" t="s">
        <v>208</v>
      </c>
    </row>
    <row r="18" spans="1:5" ht="15">
      <c r="A18" t="str">
        <f t="shared" si="0"/>
        <v xml:space="preserve">1‐AYKY 4x95 mm² </v>
      </c>
      <c r="B18" s="6">
        <f t="shared" si="1"/>
        <v>1.84</v>
      </c>
      <c r="C18" s="5">
        <v>1840</v>
      </c>
      <c r="E18" s="2" t="s">
        <v>179</v>
      </c>
    </row>
    <row r="19" spans="1:5" ht="15">
      <c r="A19" t="str">
        <f t="shared" si="0"/>
        <v xml:space="preserve">1‐AYKY 5x95 mm² </v>
      </c>
      <c r="B19" s="6">
        <f t="shared" si="1"/>
        <v>2.09</v>
      </c>
      <c r="C19" s="5">
        <v>2090</v>
      </c>
      <c r="E19" s="2" t="s">
        <v>209</v>
      </c>
    </row>
    <row r="20" spans="1:5" ht="15">
      <c r="A20" t="str">
        <f t="shared" si="0"/>
        <v>1‐AYKY 3x120 + 70 mm² SM/RE</v>
      </c>
      <c r="B20" s="6">
        <f t="shared" si="1"/>
        <v>2</v>
      </c>
      <c r="C20" s="5">
        <v>2000</v>
      </c>
      <c r="E20" s="2" t="s">
        <v>210</v>
      </c>
    </row>
    <row r="21" spans="1:5" ht="15">
      <c r="A21" t="str">
        <f t="shared" si="0"/>
        <v>1‐AYKY 3x120 + 70 mm² SM/RM</v>
      </c>
      <c r="B21" s="6">
        <f t="shared" si="1"/>
        <v>2.06</v>
      </c>
      <c r="C21" s="5">
        <v>2060</v>
      </c>
      <c r="E21" s="2" t="s">
        <v>211</v>
      </c>
    </row>
    <row r="22" spans="1:5" ht="15">
      <c r="A22" t="str">
        <f t="shared" si="0"/>
        <v xml:space="preserve">1‐AYKY 4x120 mm² </v>
      </c>
      <c r="B22" s="6">
        <f t="shared" si="1"/>
        <v>2.23</v>
      </c>
      <c r="C22" s="5">
        <v>2230</v>
      </c>
      <c r="E22" s="2" t="s">
        <v>182</v>
      </c>
    </row>
    <row r="23" spans="1:5" ht="15">
      <c r="A23" t="str">
        <f t="shared" si="0"/>
        <v xml:space="preserve">1‐AYKY 5x120 mm² </v>
      </c>
      <c r="B23" s="6">
        <f t="shared" si="1"/>
        <v>2.59</v>
      </c>
      <c r="C23" s="5">
        <v>2590</v>
      </c>
      <c r="E23" s="2" t="s">
        <v>212</v>
      </c>
    </row>
    <row r="24" spans="1:5" ht="15">
      <c r="A24" t="str">
        <f t="shared" si="0"/>
        <v>1‐AYKY 3x150 + 70 mm² SM/RE</v>
      </c>
      <c r="B24" s="6">
        <f t="shared" si="1"/>
        <v>2.42</v>
      </c>
      <c r="C24" s="5">
        <v>2420</v>
      </c>
      <c r="E24" s="2" t="s">
        <v>213</v>
      </c>
    </row>
    <row r="25" spans="1:5" ht="15">
      <c r="A25" t="str">
        <f t="shared" si="0"/>
        <v>1‐AYKY 3x150 + 70 mm² SM/RM</v>
      </c>
      <c r="B25" s="6">
        <f t="shared" si="1"/>
        <v>2.46</v>
      </c>
      <c r="C25" s="5">
        <v>2460</v>
      </c>
      <c r="E25" s="2" t="s">
        <v>214</v>
      </c>
    </row>
    <row r="26" spans="1:5" ht="15">
      <c r="A26" t="str">
        <f t="shared" si="0"/>
        <v xml:space="preserve">1‐AYKY 4x150 mm² </v>
      </c>
      <c r="B26" s="6">
        <f t="shared" si="1"/>
        <v>2.74</v>
      </c>
      <c r="C26" s="5">
        <v>2740</v>
      </c>
      <c r="E26" s="2" t="s">
        <v>185</v>
      </c>
    </row>
    <row r="27" spans="1:5" ht="15">
      <c r="A27" t="str">
        <f t="shared" si="0"/>
        <v xml:space="preserve">1‐AYKY 5x150 mm² </v>
      </c>
      <c r="B27" s="6">
        <f t="shared" si="1"/>
        <v>3.25</v>
      </c>
      <c r="C27" s="5">
        <v>3250</v>
      </c>
      <c r="E27" s="2" t="s">
        <v>215</v>
      </c>
    </row>
    <row r="28" spans="1:5" ht="15">
      <c r="A28" t="str">
        <f t="shared" si="0"/>
        <v>1‐AYKY 3x185 + 95 mm² SM/RE</v>
      </c>
      <c r="B28" s="6">
        <f t="shared" si="1"/>
        <v>2.95</v>
      </c>
      <c r="C28" s="5">
        <v>2950</v>
      </c>
      <c r="E28" s="2" t="s">
        <v>216</v>
      </c>
    </row>
    <row r="29" spans="1:5" ht="15">
      <c r="A29" t="str">
        <f t="shared" si="0"/>
        <v>1‐AYKY 3x185 + 95 mm² SM/RM</v>
      </c>
      <c r="B29" s="6">
        <f t="shared" si="1"/>
        <v>3.01</v>
      </c>
      <c r="C29" s="5">
        <v>3010</v>
      </c>
      <c r="E29" s="2" t="s">
        <v>217</v>
      </c>
    </row>
    <row r="30" spans="1:5" ht="15">
      <c r="A30" t="str">
        <f t="shared" si="0"/>
        <v>1‐AYKY 3x185 + 95 mm² SM/SM</v>
      </c>
      <c r="B30" s="6">
        <f t="shared" si="1"/>
        <v>3</v>
      </c>
      <c r="C30" s="5">
        <v>3000</v>
      </c>
      <c r="E30" s="2" t="s">
        <v>218</v>
      </c>
    </row>
    <row r="31" spans="1:5" ht="15">
      <c r="A31" t="str">
        <f t="shared" si="0"/>
        <v xml:space="preserve">1‐AYKY 4x185 mm² </v>
      </c>
      <c r="B31" s="6">
        <f t="shared" si="1"/>
        <v>3.37</v>
      </c>
      <c r="C31" s="5">
        <v>3370</v>
      </c>
      <c r="E31" s="2" t="s">
        <v>188</v>
      </c>
    </row>
    <row r="32" spans="1:5" ht="15">
      <c r="A32" t="str">
        <f t="shared" si="0"/>
        <v xml:space="preserve">1‐AYKY 5x185 mm² </v>
      </c>
      <c r="B32" s="6">
        <f t="shared" si="1"/>
        <v>3.95</v>
      </c>
      <c r="C32" s="5">
        <v>3950</v>
      </c>
      <c r="E32" s="2" t="s">
        <v>219</v>
      </c>
    </row>
    <row r="33" spans="1:5" ht="15">
      <c r="A33" t="str">
        <f t="shared" si="0"/>
        <v>1‐AYKY 3x240 + 120 mm² SM/RE</v>
      </c>
      <c r="B33" s="6">
        <f t="shared" si="1"/>
        <v>3.73</v>
      </c>
      <c r="C33" s="5">
        <v>3730</v>
      </c>
      <c r="E33" s="2" t="s">
        <v>220</v>
      </c>
    </row>
    <row r="34" spans="1:5" ht="15">
      <c r="A34" t="str">
        <f t="shared" si="0"/>
        <v>1‐AYKY 3x240 + 120 mm² SM/RM</v>
      </c>
      <c r="B34" s="6">
        <f t="shared" si="1"/>
        <v>3.81</v>
      </c>
      <c r="C34" s="5">
        <v>3810</v>
      </c>
      <c r="E34" s="2" t="s">
        <v>221</v>
      </c>
    </row>
    <row r="35" spans="1:5" ht="15">
      <c r="A35" t="str">
        <f t="shared" si="0"/>
        <v xml:space="preserve">1‐AYKY 4x240 mm² </v>
      </c>
      <c r="B35" s="6">
        <f t="shared" si="1"/>
        <v>4.22</v>
      </c>
      <c r="C35" s="5">
        <v>4220</v>
      </c>
      <c r="E35" s="2" t="s">
        <v>191</v>
      </c>
    </row>
    <row r="36" spans="1:5" ht="15">
      <c r="A36" t="str">
        <f t="shared" si="0"/>
        <v xml:space="preserve">1‐AYKY 5x240 mm² </v>
      </c>
      <c r="B36" s="6">
        <f t="shared" si="1"/>
        <v>5.16</v>
      </c>
      <c r="C36" s="5">
        <v>5160</v>
      </c>
      <c r="E36" s="2" t="s">
        <v>222</v>
      </c>
    </row>
  </sheetData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 topLeftCell="A1">
      <selection activeCell="D31" sqref="D31"/>
    </sheetView>
  </sheetViews>
  <sheetFormatPr defaultColWidth="9.140625" defaultRowHeight="15"/>
  <cols>
    <col min="1" max="1" width="22.57421875" style="0" bestFit="1" customWidth="1"/>
    <col min="2" max="2" width="9.140625" style="6" customWidth="1"/>
    <col min="5" max="5" width="14.7109375" style="0" bestFit="1" customWidth="1"/>
  </cols>
  <sheetData>
    <row r="1" ht="15">
      <c r="A1" s="10" t="s">
        <v>223</v>
      </c>
    </row>
    <row r="2" spans="1:5" ht="15">
      <c r="A2" t="str">
        <f>CONCATENATE($A$1,E2)</f>
        <v>SHKFH‐R 2x2x0,5 mm²</v>
      </c>
      <c r="B2" s="6">
        <f>C2/1000</f>
        <v>0.025</v>
      </c>
      <c r="C2">
        <v>25</v>
      </c>
      <c r="E2" s="9" t="s">
        <v>224</v>
      </c>
    </row>
    <row r="3" spans="1:5" ht="15">
      <c r="A3" t="str">
        <f aca="true" t="shared" si="0" ref="A3:A12">CONCATENATE($A$1,E3)</f>
        <v>SHKFH‐R 3x2x0,5 mm²</v>
      </c>
      <c r="B3" s="6">
        <f aca="true" t="shared" si="1" ref="B3:B12">C3/1000</f>
        <v>0.03</v>
      </c>
      <c r="C3">
        <v>30</v>
      </c>
      <c r="E3" s="10" t="s">
        <v>225</v>
      </c>
    </row>
    <row r="4" spans="1:5" ht="15">
      <c r="A4" t="str">
        <f t="shared" si="0"/>
        <v>SHKFH‐R 4x2x0,5 mm²</v>
      </c>
      <c r="B4" s="6">
        <f t="shared" si="1"/>
        <v>0.038</v>
      </c>
      <c r="C4">
        <v>38</v>
      </c>
      <c r="E4" s="9" t="s">
        <v>226</v>
      </c>
    </row>
    <row r="5" spans="1:5" ht="15">
      <c r="A5" t="str">
        <f t="shared" si="0"/>
        <v>SHKFH‐R 5x2x0,5 mm²</v>
      </c>
      <c r="B5" s="6">
        <f t="shared" si="1"/>
        <v>0.043</v>
      </c>
      <c r="C5">
        <v>43</v>
      </c>
      <c r="E5" s="9" t="s">
        <v>227</v>
      </c>
    </row>
    <row r="6" spans="1:5" ht="15">
      <c r="A6" t="str">
        <f t="shared" si="0"/>
        <v>SHKFH‐R 10x2x0,5 mm²</v>
      </c>
      <c r="B6" s="6">
        <f t="shared" si="1"/>
        <v>0.087</v>
      </c>
      <c r="C6">
        <v>87</v>
      </c>
      <c r="E6" s="9" t="s">
        <v>228</v>
      </c>
    </row>
    <row r="7" spans="1:5" ht="15">
      <c r="A7" t="str">
        <f t="shared" si="0"/>
        <v>SHKFH‐R 15x2x0,5 mm²</v>
      </c>
      <c r="B7" s="6">
        <f t="shared" si="1"/>
        <v>0.103</v>
      </c>
      <c r="C7">
        <v>103</v>
      </c>
      <c r="E7" s="9" t="s">
        <v>229</v>
      </c>
    </row>
    <row r="8" spans="1:5" ht="15">
      <c r="A8" t="str">
        <f t="shared" si="0"/>
        <v>SHKFH‐R 20x2x0,5 mm²</v>
      </c>
      <c r="B8" s="6">
        <f t="shared" si="1"/>
        <v>0.133</v>
      </c>
      <c r="C8">
        <v>133</v>
      </c>
      <c r="E8" s="9" t="s">
        <v>230</v>
      </c>
    </row>
    <row r="9" spans="1:5" ht="15">
      <c r="A9" t="str">
        <f t="shared" si="0"/>
        <v>SHKFH‐R 25x2x0,5 mm²</v>
      </c>
      <c r="B9" s="6">
        <f t="shared" si="1"/>
        <v>0.167</v>
      </c>
      <c r="C9">
        <v>167</v>
      </c>
      <c r="E9" s="9" t="s">
        <v>231</v>
      </c>
    </row>
    <row r="10" spans="1:5" ht="15">
      <c r="A10" t="str">
        <f t="shared" si="0"/>
        <v>SHKFH‐R 30x2x0,5 mm²</v>
      </c>
      <c r="B10" s="6">
        <f t="shared" si="1"/>
        <v>0.194</v>
      </c>
      <c r="C10">
        <v>194</v>
      </c>
      <c r="E10" s="9" t="s">
        <v>232</v>
      </c>
    </row>
    <row r="11" spans="1:5" ht="15">
      <c r="A11" t="str">
        <f t="shared" si="0"/>
        <v>SHKFH‐R 50x2x0,5 mm²</v>
      </c>
      <c r="B11" s="6">
        <f t="shared" si="1"/>
        <v>0.301</v>
      </c>
      <c r="C11">
        <v>301</v>
      </c>
      <c r="E11" s="9" t="s">
        <v>233</v>
      </c>
    </row>
    <row r="12" spans="1:5" ht="15">
      <c r="A12" t="str">
        <f t="shared" si="0"/>
        <v>SHKFH‐R 100x2x0,5 mm²</v>
      </c>
      <c r="B12" s="6">
        <f t="shared" si="1"/>
        <v>0.586</v>
      </c>
      <c r="C12">
        <v>586</v>
      </c>
      <c r="E12" s="9" t="s">
        <v>234</v>
      </c>
    </row>
    <row r="13" ht="15">
      <c r="A13" s="9"/>
    </row>
    <row r="14" ht="15">
      <c r="A14" s="9"/>
    </row>
    <row r="15" ht="15">
      <c r="A15" s="9"/>
    </row>
    <row r="16" ht="15">
      <c r="A16" s="9"/>
    </row>
    <row r="17" ht="15">
      <c r="A17" s="9"/>
    </row>
    <row r="18" ht="15">
      <c r="A18" s="9"/>
    </row>
    <row r="19" ht="15">
      <c r="A19" s="9"/>
    </row>
    <row r="20" ht="15">
      <c r="A20" s="9"/>
    </row>
    <row r="21" ht="15">
      <c r="A21" s="9"/>
    </row>
    <row r="22" ht="15">
      <c r="A22" s="9"/>
    </row>
    <row r="23" ht="15">
      <c r="A23" s="9"/>
    </row>
    <row r="24" ht="15">
      <c r="A24" s="9"/>
    </row>
  </sheetData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 topLeftCell="A1">
      <selection activeCell="A8" sqref="A8"/>
    </sheetView>
  </sheetViews>
  <sheetFormatPr defaultColWidth="9.140625" defaultRowHeight="15"/>
  <cols>
    <col min="1" max="1" width="26.140625" style="0" bestFit="1" customWidth="1"/>
    <col min="2" max="2" width="9.140625" style="6" customWidth="1"/>
    <col min="5" max="5" width="15.28125" style="0" bestFit="1" customWidth="1"/>
  </cols>
  <sheetData>
    <row r="1" ht="15">
      <c r="A1" t="s">
        <v>235</v>
      </c>
    </row>
    <row r="2" spans="1:5" ht="15">
      <c r="A2" t="str">
        <f>CONCATENATE($A$1,E2)</f>
        <v>SSKFH‐V180 3x2x0,5 mm²</v>
      </c>
      <c r="B2" s="6">
        <f>C2/1000</f>
        <v>0.05</v>
      </c>
      <c r="C2">
        <v>50</v>
      </c>
      <c r="E2" t="s">
        <v>225</v>
      </c>
    </row>
    <row r="3" spans="1:5" ht="15">
      <c r="A3" t="str">
        <f aca="true" t="shared" si="0" ref="A3:A21">CONCATENATE($A$1,E3)</f>
        <v>SSKFH‐V180 4x2x0,5 mm²</v>
      </c>
      <c r="B3" s="6">
        <f aca="true" t="shared" si="1" ref="B3:B21">C3/1000</f>
        <v>0.065</v>
      </c>
      <c r="C3">
        <v>65</v>
      </c>
      <c r="E3" t="s">
        <v>226</v>
      </c>
    </row>
    <row r="4" spans="1:5" ht="15">
      <c r="A4" t="str">
        <f t="shared" si="0"/>
        <v>SSKFH‐V180 5x2x0,5 mm²</v>
      </c>
      <c r="B4" s="6">
        <f t="shared" si="1"/>
        <v>0.07</v>
      </c>
      <c r="C4">
        <v>70</v>
      </c>
      <c r="E4" t="s">
        <v>227</v>
      </c>
    </row>
    <row r="5" spans="1:5" ht="15">
      <c r="A5" t="str">
        <f t="shared" si="0"/>
        <v>SSKFH‐V180 10x2x0,5 mm²</v>
      </c>
      <c r="B5" s="6">
        <f t="shared" si="1"/>
        <v>0.14</v>
      </c>
      <c r="C5">
        <v>140</v>
      </c>
      <c r="E5" t="s">
        <v>228</v>
      </c>
    </row>
    <row r="6" spans="1:5" ht="15">
      <c r="A6" t="str">
        <f t="shared" si="0"/>
        <v>SSKFH‐V180 15x2x0,5 mm²</v>
      </c>
      <c r="B6" s="6">
        <f t="shared" si="1"/>
        <v>0.165</v>
      </c>
      <c r="C6">
        <v>165</v>
      </c>
      <c r="E6" t="s">
        <v>229</v>
      </c>
    </row>
    <row r="7" spans="1:5" ht="15">
      <c r="A7" t="str">
        <f t="shared" si="0"/>
        <v>SSKFH‐V180 20x2x0,5 mm²</v>
      </c>
      <c r="B7" s="6">
        <f t="shared" si="1"/>
        <v>0.215</v>
      </c>
      <c r="C7">
        <v>215</v>
      </c>
      <c r="E7" t="s">
        <v>230</v>
      </c>
    </row>
    <row r="8" spans="1:5" ht="15">
      <c r="A8" t="str">
        <f t="shared" si="0"/>
        <v>SSKFH‐V180 25x2x0,5 mm²</v>
      </c>
      <c r="B8" s="6">
        <f t="shared" si="1"/>
        <v>0.27</v>
      </c>
      <c r="C8">
        <v>270</v>
      </c>
      <c r="E8" t="s">
        <v>231</v>
      </c>
    </row>
    <row r="9" spans="1:5" ht="15">
      <c r="A9" t="str">
        <f t="shared" si="0"/>
        <v>SSKFH‐V180 30x2x0,5 mm²</v>
      </c>
      <c r="B9" s="6">
        <f t="shared" si="1"/>
        <v>0.315</v>
      </c>
      <c r="C9">
        <v>315</v>
      </c>
      <c r="E9" t="s">
        <v>232</v>
      </c>
    </row>
    <row r="10" spans="1:5" ht="15">
      <c r="A10" t="str">
        <f t="shared" si="0"/>
        <v>SSKFH‐V180 50x2x0,5 mm²</v>
      </c>
      <c r="B10" s="6">
        <f t="shared" si="1"/>
        <v>0.485</v>
      </c>
      <c r="C10">
        <v>485</v>
      </c>
      <c r="E10" t="s">
        <v>233</v>
      </c>
    </row>
    <row r="11" spans="1:5" ht="15">
      <c r="A11" t="str">
        <f t="shared" si="0"/>
        <v>SSKFH‐V180 100x2x0,5 mm²</v>
      </c>
      <c r="B11" s="6">
        <f t="shared" si="1"/>
        <v>0.94</v>
      </c>
      <c r="C11">
        <v>940</v>
      </c>
      <c r="E11" t="s">
        <v>234</v>
      </c>
    </row>
    <row r="12" spans="1:5" ht="15">
      <c r="A12" t="str">
        <f t="shared" si="0"/>
        <v>SSKFH‐V180 3x2x0,8 mm²</v>
      </c>
      <c r="B12" s="6">
        <f t="shared" si="1"/>
        <v>0.125</v>
      </c>
      <c r="C12">
        <v>125</v>
      </c>
      <c r="E12" t="s">
        <v>236</v>
      </c>
    </row>
    <row r="13" spans="1:5" ht="15">
      <c r="A13" t="str">
        <f t="shared" si="0"/>
        <v>SSKFH‐V180 4x2x0,8 mm²</v>
      </c>
      <c r="B13" s="6">
        <f t="shared" si="1"/>
        <v>0.15</v>
      </c>
      <c r="C13">
        <v>150</v>
      </c>
      <c r="E13" t="s">
        <v>237</v>
      </c>
    </row>
    <row r="14" spans="1:5" ht="15">
      <c r="A14" t="str">
        <f t="shared" si="0"/>
        <v>SSKFH‐V180 5x2x0,8 mm²</v>
      </c>
      <c r="B14" s="6">
        <f t="shared" si="1"/>
        <v>0.185</v>
      </c>
      <c r="C14">
        <v>185</v>
      </c>
      <c r="E14" t="s">
        <v>238</v>
      </c>
    </row>
    <row r="15" spans="1:5" ht="15">
      <c r="A15" t="str">
        <f t="shared" si="0"/>
        <v>SSKFH‐V180 10x2x0,8 mm²</v>
      </c>
      <c r="B15" s="6">
        <f t="shared" si="1"/>
        <v>0.3</v>
      </c>
      <c r="C15">
        <v>300</v>
      </c>
      <c r="E15" t="s">
        <v>239</v>
      </c>
    </row>
    <row r="16" spans="1:5" ht="15">
      <c r="A16" t="str">
        <f t="shared" si="0"/>
        <v>SSKFH‐V180 15x2x0,8 mm²</v>
      </c>
      <c r="B16" s="6">
        <f t="shared" si="1"/>
        <v>0.395</v>
      </c>
      <c r="C16">
        <v>395</v>
      </c>
      <c r="E16" t="s">
        <v>240</v>
      </c>
    </row>
    <row r="17" spans="1:5" ht="15">
      <c r="A17" t="str">
        <f t="shared" si="0"/>
        <v>SSKFH‐V180 20x2x0,8 mm²</v>
      </c>
      <c r="B17" s="6">
        <f t="shared" si="1"/>
        <v>0.53</v>
      </c>
      <c r="C17">
        <v>530</v>
      </c>
      <c r="E17" t="s">
        <v>241</v>
      </c>
    </row>
    <row r="18" spans="1:5" ht="15">
      <c r="A18" t="str">
        <f t="shared" si="0"/>
        <v>SSKFH‐V180 25x2x0,8 mm²</v>
      </c>
      <c r="B18" s="6">
        <f t="shared" si="1"/>
        <v>0.625</v>
      </c>
      <c r="C18">
        <v>625</v>
      </c>
      <c r="E18" t="s">
        <v>242</v>
      </c>
    </row>
    <row r="19" spans="1:5" ht="15">
      <c r="A19" t="str">
        <f t="shared" si="0"/>
        <v>SSKFH‐V180 30x2x0,8 mm²</v>
      </c>
      <c r="B19" s="6">
        <f t="shared" si="1"/>
        <v>0.74</v>
      </c>
      <c r="C19">
        <v>740</v>
      </c>
      <c r="E19" t="s">
        <v>243</v>
      </c>
    </row>
    <row r="20" spans="1:5" ht="15">
      <c r="A20" t="str">
        <f t="shared" si="0"/>
        <v>SSKFH‐V180 50x2x0,8 mm²</v>
      </c>
      <c r="B20" s="6">
        <f t="shared" si="1"/>
        <v>1.16</v>
      </c>
      <c r="C20">
        <v>1160</v>
      </c>
      <c r="E20" t="s">
        <v>244</v>
      </c>
    </row>
    <row r="21" spans="1:5" ht="15">
      <c r="A21" t="str">
        <f t="shared" si="0"/>
        <v>SSKFH‐V180 100x2x0,8, mm²</v>
      </c>
      <c r="B21" s="6">
        <f t="shared" si="1"/>
        <v>2.055</v>
      </c>
      <c r="C21">
        <v>2055</v>
      </c>
      <c r="E21" t="s">
        <v>245</v>
      </c>
    </row>
  </sheetData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 topLeftCell="A1">
      <selection activeCell="F11" sqref="F11"/>
    </sheetView>
  </sheetViews>
  <sheetFormatPr defaultColWidth="9.140625" defaultRowHeight="15"/>
  <cols>
    <col min="1" max="1" width="19.8515625" style="0" bestFit="1" customWidth="1"/>
    <col min="2" max="2" width="9.140625" style="6" customWidth="1"/>
    <col min="5" max="5" width="12.57421875" style="0" bestFit="1" customWidth="1"/>
  </cols>
  <sheetData>
    <row r="1" ht="15">
      <c r="A1" t="s">
        <v>246</v>
      </c>
    </row>
    <row r="2" spans="1:5" ht="15">
      <c r="A2" t="str">
        <f>CONCATENATE($A$1,E2)</f>
        <v>YSLY‐OZ 2x0,5 mm²</v>
      </c>
      <c r="B2" s="6">
        <f>C2/1000</f>
        <v>0.036</v>
      </c>
      <c r="C2" s="5">
        <v>36</v>
      </c>
      <c r="E2" s="2" t="s">
        <v>247</v>
      </c>
    </row>
    <row r="3" spans="1:5" ht="15">
      <c r="A3" t="str">
        <f aca="true" t="shared" si="0" ref="A3:A30">CONCATENATE($A$1,E3)</f>
        <v>YSLY‐OZ 3x0,5 mm²</v>
      </c>
      <c r="B3" s="6">
        <f aca="true" t="shared" si="1" ref="B3:B30">C3/1000</f>
        <v>0.042</v>
      </c>
      <c r="C3" s="5">
        <v>42</v>
      </c>
      <c r="E3" s="2" t="s">
        <v>248</v>
      </c>
    </row>
    <row r="4" spans="1:5" ht="15">
      <c r="A4" t="str">
        <f t="shared" si="0"/>
        <v>YSLY‐OZ 4x0,5 mm²</v>
      </c>
      <c r="B4" s="6">
        <f t="shared" si="1"/>
        <v>0.055</v>
      </c>
      <c r="C4" s="5">
        <v>55</v>
      </c>
      <c r="E4" s="2" t="s">
        <v>249</v>
      </c>
    </row>
    <row r="5" spans="1:5" ht="15">
      <c r="A5" t="str">
        <f t="shared" si="0"/>
        <v>YSLY‐OZ 5x0,5 mm²</v>
      </c>
      <c r="B5" s="6">
        <f t="shared" si="1"/>
        <v>0.065</v>
      </c>
      <c r="C5" s="5">
        <v>65</v>
      </c>
      <c r="E5" s="2" t="s">
        <v>250</v>
      </c>
    </row>
    <row r="6" spans="1:5" ht="15">
      <c r="A6" t="str">
        <f t="shared" si="0"/>
        <v>YSLY‐OZ 7x0,5 mm²</v>
      </c>
      <c r="B6" s="6">
        <f t="shared" si="1"/>
        <v>0.081</v>
      </c>
      <c r="C6" s="5">
        <v>81</v>
      </c>
      <c r="E6" s="2" t="s">
        <v>251</v>
      </c>
    </row>
    <row r="7" spans="1:5" ht="15">
      <c r="A7" t="str">
        <f t="shared" si="0"/>
        <v>YSLY‐OZ 10x0,5 mm²</v>
      </c>
      <c r="B7" s="6">
        <f t="shared" si="1"/>
        <v>0.129</v>
      </c>
      <c r="C7" s="5">
        <v>129</v>
      </c>
      <c r="E7" s="2" t="s">
        <v>252</v>
      </c>
    </row>
    <row r="8" spans="1:5" ht="15">
      <c r="A8" t="str">
        <f t="shared" si="0"/>
        <v>YSLY‐OZ 12x0,5 mm²</v>
      </c>
      <c r="B8" s="6">
        <f t="shared" si="1"/>
        <v>0.142</v>
      </c>
      <c r="C8" s="5">
        <v>142</v>
      </c>
      <c r="E8" s="2" t="s">
        <v>253</v>
      </c>
    </row>
    <row r="9" spans="1:5" ht="15">
      <c r="A9" t="str">
        <f t="shared" si="0"/>
        <v>YSLY‐OZ 2x0,75 mm²</v>
      </c>
      <c r="B9" s="6">
        <f t="shared" si="1"/>
        <v>0.044</v>
      </c>
      <c r="C9" s="5">
        <v>44</v>
      </c>
      <c r="E9" s="2" t="s">
        <v>254</v>
      </c>
    </row>
    <row r="10" spans="1:5" ht="15">
      <c r="A10" t="str">
        <f t="shared" si="0"/>
        <v>YSLY‐OZ 3x0,75 mm²</v>
      </c>
      <c r="B10" s="6">
        <f t="shared" si="1"/>
        <v>0.053</v>
      </c>
      <c r="C10" s="5">
        <v>53</v>
      </c>
      <c r="E10" s="2" t="s">
        <v>255</v>
      </c>
    </row>
    <row r="11" spans="1:5" ht="15">
      <c r="A11" t="str">
        <f t="shared" si="0"/>
        <v>YSLY‐OZ 4x0,75 mm²</v>
      </c>
      <c r="B11" s="6">
        <f t="shared" si="1"/>
        <v>0.068</v>
      </c>
      <c r="C11" s="5">
        <v>68</v>
      </c>
      <c r="E11" s="2" t="s">
        <v>256</v>
      </c>
    </row>
    <row r="12" spans="1:5" ht="15">
      <c r="A12" t="str">
        <f t="shared" si="0"/>
        <v>YSLY‐OZ 5x0,75 mm²</v>
      </c>
      <c r="B12" s="6">
        <f t="shared" si="1"/>
        <v>0.083</v>
      </c>
      <c r="C12" s="5">
        <v>83</v>
      </c>
      <c r="E12" s="2" t="s">
        <v>257</v>
      </c>
    </row>
    <row r="13" spans="1:5" ht="15">
      <c r="A13" t="str">
        <f t="shared" si="0"/>
        <v>YSLY‐OZ 7x0,75 mm²</v>
      </c>
      <c r="B13" s="6">
        <f t="shared" si="1"/>
        <v>0.104</v>
      </c>
      <c r="C13" s="5">
        <v>104</v>
      </c>
      <c r="E13" s="2" t="s">
        <v>258</v>
      </c>
    </row>
    <row r="14" spans="1:5" ht="15">
      <c r="A14" t="str">
        <f t="shared" si="0"/>
        <v>YSLY‐OZ 10x0,75 mm²</v>
      </c>
      <c r="B14" s="6">
        <f t="shared" si="1"/>
        <v>0.165</v>
      </c>
      <c r="C14" s="5">
        <v>165</v>
      </c>
      <c r="E14" s="2" t="s">
        <v>259</v>
      </c>
    </row>
    <row r="15" spans="1:5" ht="15">
      <c r="A15" t="str">
        <f t="shared" si="0"/>
        <v>YSLY‐OZ 12x0,75 mm²</v>
      </c>
      <c r="B15" s="6">
        <f t="shared" si="1"/>
        <v>0.183</v>
      </c>
      <c r="C15" s="5">
        <v>183</v>
      </c>
      <c r="E15" s="2" t="s">
        <v>260</v>
      </c>
    </row>
    <row r="16" spans="1:5" ht="15">
      <c r="A16" t="str">
        <f t="shared" si="0"/>
        <v>YSLY‐OZ 2x1 mm²</v>
      </c>
      <c r="B16" s="6">
        <f t="shared" si="1"/>
        <v>0.051</v>
      </c>
      <c r="C16" s="5">
        <v>51</v>
      </c>
      <c r="E16" s="2" t="s">
        <v>261</v>
      </c>
    </row>
    <row r="17" spans="1:5" ht="15">
      <c r="A17" t="str">
        <f t="shared" si="0"/>
        <v>YSLY‐OZ 3x1 mm²</v>
      </c>
      <c r="B17" s="6">
        <f t="shared" si="1"/>
        <v>0.064</v>
      </c>
      <c r="C17" s="5">
        <v>64</v>
      </c>
      <c r="E17" s="2" t="s">
        <v>262</v>
      </c>
    </row>
    <row r="18" spans="1:5" ht="15">
      <c r="A18" t="str">
        <f t="shared" si="0"/>
        <v>YSLY‐OZ 4x1 mm²</v>
      </c>
      <c r="B18" s="6">
        <f t="shared" si="1"/>
        <v>0.08</v>
      </c>
      <c r="C18" s="5">
        <v>80</v>
      </c>
      <c r="E18" s="2" t="s">
        <v>263</v>
      </c>
    </row>
    <row r="19" spans="1:5" ht="15">
      <c r="A19" t="str">
        <f t="shared" si="0"/>
        <v>YSLY‐OZ 5x1 mm²</v>
      </c>
      <c r="B19" s="6">
        <f t="shared" si="1"/>
        <v>0.099</v>
      </c>
      <c r="C19" s="5">
        <v>99</v>
      </c>
      <c r="E19" s="2" t="s">
        <v>264</v>
      </c>
    </row>
    <row r="20" spans="1:5" ht="15">
      <c r="A20" t="str">
        <f t="shared" si="0"/>
        <v>YSLY‐OZ 7x1 mm²</v>
      </c>
      <c r="B20" s="6">
        <f t="shared" si="1"/>
        <v>0.127</v>
      </c>
      <c r="C20" s="5">
        <v>127</v>
      </c>
      <c r="E20" s="2" t="s">
        <v>265</v>
      </c>
    </row>
    <row r="21" spans="1:5" ht="15">
      <c r="A21" t="str">
        <f t="shared" si="0"/>
        <v>YSLY‐OZ 2x1,5 mm²</v>
      </c>
      <c r="B21" s="6">
        <f t="shared" si="1"/>
        <v>0.069</v>
      </c>
      <c r="C21" s="5">
        <v>69</v>
      </c>
      <c r="E21" s="2" t="s">
        <v>39</v>
      </c>
    </row>
    <row r="22" spans="1:5" ht="15">
      <c r="A22" t="str">
        <f t="shared" si="0"/>
        <v>YSLY‐OZ 3x1,5 mm²</v>
      </c>
      <c r="B22" s="6">
        <f t="shared" si="1"/>
        <v>0.084</v>
      </c>
      <c r="C22" s="5">
        <v>84</v>
      </c>
      <c r="E22" s="2" t="s">
        <v>40</v>
      </c>
    </row>
    <row r="23" spans="1:5" ht="15">
      <c r="A23" t="str">
        <f t="shared" si="0"/>
        <v>YSLY‐OZ 4x1,5 mm²</v>
      </c>
      <c r="B23" s="6">
        <f t="shared" si="1"/>
        <v>0.105</v>
      </c>
      <c r="C23" s="5">
        <v>105</v>
      </c>
      <c r="E23" s="2" t="s">
        <v>41</v>
      </c>
    </row>
    <row r="24" spans="1:5" ht="15">
      <c r="A24" t="str">
        <f t="shared" si="0"/>
        <v>YSLY‐OZ 5x1,5 mm²</v>
      </c>
      <c r="B24" s="6">
        <f t="shared" si="1"/>
        <v>0.132</v>
      </c>
      <c r="C24" s="5">
        <v>132</v>
      </c>
      <c r="E24" s="2" t="s">
        <v>42</v>
      </c>
    </row>
    <row r="25" spans="1:5" ht="15">
      <c r="A25" t="str">
        <f t="shared" si="0"/>
        <v>YSLY‐OZ 7x1,5 mm²</v>
      </c>
      <c r="B25" s="6">
        <f t="shared" si="1"/>
        <v>0.168</v>
      </c>
      <c r="C25" s="5">
        <v>168</v>
      </c>
      <c r="E25" s="2" t="s">
        <v>43</v>
      </c>
    </row>
    <row r="26" spans="1:5" ht="15">
      <c r="A26" t="str">
        <f t="shared" si="0"/>
        <v>YSLY‐OZ 2x2,5 mm²</v>
      </c>
      <c r="B26" s="6">
        <f t="shared" si="1"/>
        <v>0.106</v>
      </c>
      <c r="C26" s="5">
        <v>106</v>
      </c>
      <c r="E26" s="2" t="s">
        <v>49</v>
      </c>
    </row>
    <row r="27" spans="1:5" ht="15">
      <c r="A27" t="str">
        <f t="shared" si="0"/>
        <v>YSLY‐OZ 3x2,5 mm²</v>
      </c>
      <c r="B27" s="6">
        <f t="shared" si="1"/>
        <v>0.132</v>
      </c>
      <c r="C27" s="5">
        <v>132</v>
      </c>
      <c r="E27" s="2" t="s">
        <v>50</v>
      </c>
    </row>
    <row r="28" spans="1:5" ht="15">
      <c r="A28" t="str">
        <f t="shared" si="0"/>
        <v>YSLY‐OZ 7x2,5 mm²</v>
      </c>
      <c r="B28" s="6">
        <f t="shared" si="1"/>
        <v>0.273</v>
      </c>
      <c r="C28" s="5">
        <v>273</v>
      </c>
      <c r="E28" s="2" t="s">
        <v>53</v>
      </c>
    </row>
    <row r="29" spans="1:5" ht="15">
      <c r="A29" t="str">
        <f t="shared" si="0"/>
        <v>YSLY‐OZ 2x4 mm²</v>
      </c>
      <c r="B29" s="6">
        <f t="shared" si="1"/>
        <v>0.138</v>
      </c>
      <c r="C29" s="5">
        <v>138</v>
      </c>
      <c r="E29" s="2" t="s">
        <v>59</v>
      </c>
    </row>
    <row r="30" spans="1:5" ht="15">
      <c r="A30" t="str">
        <f t="shared" si="0"/>
        <v>YSLY‐OZ 2x6 mm²</v>
      </c>
      <c r="B30" s="6">
        <f t="shared" si="1"/>
        <v>0.212</v>
      </c>
      <c r="C30" s="5">
        <v>212</v>
      </c>
      <c r="E30" s="2" t="s">
        <v>65</v>
      </c>
    </row>
  </sheetData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workbookViewId="0" topLeftCell="A1">
      <selection activeCell="F10" sqref="F10"/>
    </sheetView>
  </sheetViews>
  <sheetFormatPr defaultColWidth="9.140625" defaultRowHeight="15"/>
  <cols>
    <col min="1" max="1" width="19.140625" style="0" bestFit="1" customWidth="1"/>
    <col min="2" max="2" width="9.140625" style="6" customWidth="1"/>
    <col min="5" max="5" width="12.57421875" style="0" bestFit="1" customWidth="1"/>
  </cols>
  <sheetData>
    <row r="1" ht="15">
      <c r="A1" t="s">
        <v>266</v>
      </c>
    </row>
    <row r="2" spans="1:5" ht="15">
      <c r="A2" t="str">
        <f>CONCATENATE($A$1,E2)</f>
        <v>YSLY‐JZ 3x0,5 mm²</v>
      </c>
      <c r="B2" s="6">
        <f>C2/1000</f>
        <v>0.042</v>
      </c>
      <c r="C2" s="5">
        <v>42</v>
      </c>
      <c r="E2" s="2" t="s">
        <v>248</v>
      </c>
    </row>
    <row r="3" spans="1:5" ht="15">
      <c r="A3" t="str">
        <f aca="true" t="shared" si="0" ref="A3:A66">CONCATENATE($A$1,E3)</f>
        <v>YSLY‐JZ 4x0,5 mm²</v>
      </c>
      <c r="B3" s="6">
        <f aca="true" t="shared" si="1" ref="B3:B66">C3/1000</f>
        <v>0.055</v>
      </c>
      <c r="C3" s="5">
        <v>55</v>
      </c>
      <c r="E3" s="2" t="s">
        <v>249</v>
      </c>
    </row>
    <row r="4" spans="1:5" ht="15">
      <c r="A4" t="str">
        <f t="shared" si="0"/>
        <v>YSLY‐JZ 5x0,5 mm²</v>
      </c>
      <c r="B4" s="6">
        <f t="shared" si="1"/>
        <v>0.065</v>
      </c>
      <c r="C4" s="5">
        <v>65</v>
      </c>
      <c r="E4" s="2" t="s">
        <v>250</v>
      </c>
    </row>
    <row r="5" spans="1:5" ht="15">
      <c r="A5" t="str">
        <f t="shared" si="0"/>
        <v>YSLY‐JZ 7x0,5 mm²</v>
      </c>
      <c r="B5" s="6">
        <f t="shared" si="1"/>
        <v>0.081</v>
      </c>
      <c r="C5" s="5">
        <v>81</v>
      </c>
      <c r="E5" s="2" t="s">
        <v>251</v>
      </c>
    </row>
    <row r="6" spans="1:5" ht="15">
      <c r="A6" t="str">
        <f t="shared" si="0"/>
        <v>YSLY‐JZ 10x0,5 mm²</v>
      </c>
      <c r="B6" s="6">
        <f t="shared" si="1"/>
        <v>0.129</v>
      </c>
      <c r="C6" s="5">
        <v>129</v>
      </c>
      <c r="E6" s="2" t="s">
        <v>252</v>
      </c>
    </row>
    <row r="7" spans="1:5" ht="15">
      <c r="A7" t="str">
        <f t="shared" si="0"/>
        <v>YSLY‐JZ 12x0,5 mm²</v>
      </c>
      <c r="B7" s="6">
        <f t="shared" si="1"/>
        <v>0.142</v>
      </c>
      <c r="C7" s="5">
        <v>142</v>
      </c>
      <c r="E7" s="2" t="s">
        <v>253</v>
      </c>
    </row>
    <row r="8" spans="1:5" ht="15">
      <c r="A8" t="str">
        <f t="shared" si="0"/>
        <v>YSLY‐JZ 14x0,5 mm²</v>
      </c>
      <c r="B8" s="6">
        <f t="shared" si="1"/>
        <v>0.158</v>
      </c>
      <c r="C8" s="5">
        <v>158</v>
      </c>
      <c r="E8" s="2" t="s">
        <v>267</v>
      </c>
    </row>
    <row r="9" spans="1:5" ht="15">
      <c r="A9" t="str">
        <f t="shared" si="0"/>
        <v>YSLY‐JZ 16x0,5 mm²</v>
      </c>
      <c r="B9" s="6">
        <f t="shared" si="1"/>
        <v>0.176</v>
      </c>
      <c r="C9" s="5">
        <v>176</v>
      </c>
      <c r="E9" s="2" t="s">
        <v>268</v>
      </c>
    </row>
    <row r="10" spans="1:5" ht="15">
      <c r="A10" t="str">
        <f t="shared" si="0"/>
        <v>YSLY‐JZ 18x0,5 mm²</v>
      </c>
      <c r="B10" s="6">
        <f t="shared" si="1"/>
        <v>0.202</v>
      </c>
      <c r="C10" s="5">
        <v>202</v>
      </c>
      <c r="E10" s="2" t="s">
        <v>269</v>
      </c>
    </row>
    <row r="11" spans="1:5" ht="15">
      <c r="A11" t="str">
        <f t="shared" si="0"/>
        <v>YSLY‐JZ 21x0,5 mm²</v>
      </c>
      <c r="B11" s="6">
        <f t="shared" si="1"/>
        <v>0.229</v>
      </c>
      <c r="C11" s="5">
        <v>229</v>
      </c>
      <c r="E11" s="2" t="s">
        <v>270</v>
      </c>
    </row>
    <row r="12" spans="1:5" ht="15">
      <c r="A12" t="str">
        <f t="shared" si="0"/>
        <v>YSLY‐JZ 25x0,5 mm²</v>
      </c>
      <c r="B12" s="6">
        <f t="shared" si="1"/>
        <v>0.284</v>
      </c>
      <c r="C12" s="5">
        <v>284</v>
      </c>
      <c r="E12" s="2" t="s">
        <v>271</v>
      </c>
    </row>
    <row r="13" spans="1:5" ht="15">
      <c r="A13" t="str">
        <f t="shared" si="0"/>
        <v>YSLY‐JZ 30x0,5 mm²</v>
      </c>
      <c r="B13" s="6">
        <f t="shared" si="1"/>
        <v>0.33</v>
      </c>
      <c r="C13" s="5">
        <v>330</v>
      </c>
      <c r="E13" s="2" t="s">
        <v>272</v>
      </c>
    </row>
    <row r="14" spans="1:5" ht="15">
      <c r="A14" t="str">
        <f t="shared" si="0"/>
        <v>YSLY‐JZ 34x0,5 mm²</v>
      </c>
      <c r="B14" s="6">
        <f t="shared" si="1"/>
        <v>0.375</v>
      </c>
      <c r="C14" s="5">
        <v>375</v>
      </c>
      <c r="E14" s="2" t="s">
        <v>273</v>
      </c>
    </row>
    <row r="15" spans="1:5" ht="15">
      <c r="A15" t="str">
        <f t="shared" si="0"/>
        <v>YSLY‐JZ 40x0,5 mm²</v>
      </c>
      <c r="B15" s="6">
        <f t="shared" si="1"/>
        <v>0.41</v>
      </c>
      <c r="C15" s="5">
        <v>410</v>
      </c>
      <c r="E15" s="2" t="s">
        <v>274</v>
      </c>
    </row>
    <row r="16" spans="1:5" ht="15">
      <c r="A16" t="str">
        <f t="shared" si="0"/>
        <v>YSLY‐JZ 50x0,5 mm²</v>
      </c>
      <c r="B16" s="6">
        <f t="shared" si="1"/>
        <v>0.52</v>
      </c>
      <c r="C16" s="5">
        <v>520</v>
      </c>
      <c r="E16" s="2" t="s">
        <v>275</v>
      </c>
    </row>
    <row r="17" spans="1:5" ht="15">
      <c r="A17" t="str">
        <f t="shared" si="0"/>
        <v>YSLY‐JZ 61x0,5 mm²</v>
      </c>
      <c r="B17" s="6">
        <f t="shared" si="1"/>
        <v>0.62</v>
      </c>
      <c r="C17" s="5">
        <v>620</v>
      </c>
      <c r="E17" s="2" t="s">
        <v>276</v>
      </c>
    </row>
    <row r="18" spans="1:5" ht="15">
      <c r="A18" t="str">
        <f t="shared" si="0"/>
        <v>YSLY‐JZ 3x0,75 mm²</v>
      </c>
      <c r="B18" s="6">
        <f t="shared" si="1"/>
        <v>0.053</v>
      </c>
      <c r="C18" s="5">
        <v>53</v>
      </c>
      <c r="E18" s="2" t="s">
        <v>255</v>
      </c>
    </row>
    <row r="19" spans="1:5" ht="15">
      <c r="A19" t="str">
        <f t="shared" si="0"/>
        <v>YSLY‐JZ 4x0,75 mm²</v>
      </c>
      <c r="B19" s="6">
        <f t="shared" si="1"/>
        <v>0.068</v>
      </c>
      <c r="C19" s="5">
        <v>68</v>
      </c>
      <c r="E19" s="2" t="s">
        <v>256</v>
      </c>
    </row>
    <row r="20" spans="1:5" ht="15">
      <c r="A20" t="str">
        <f t="shared" si="0"/>
        <v>YSLY‐JZ 5x0,75 mm²</v>
      </c>
      <c r="B20" s="6">
        <f t="shared" si="1"/>
        <v>0.083</v>
      </c>
      <c r="C20" s="5">
        <v>83</v>
      </c>
      <c r="E20" s="2" t="s">
        <v>257</v>
      </c>
    </row>
    <row r="21" spans="1:5" ht="15">
      <c r="A21" t="str">
        <f t="shared" si="0"/>
        <v>YSLY‐JZ 6x0,75 mm²</v>
      </c>
      <c r="B21" s="6">
        <f t="shared" si="1"/>
        <v>0.099</v>
      </c>
      <c r="C21" s="5">
        <v>99</v>
      </c>
      <c r="E21" s="2" t="s">
        <v>277</v>
      </c>
    </row>
    <row r="22" spans="1:5" ht="15">
      <c r="A22" t="str">
        <f t="shared" si="0"/>
        <v>YSLY‐JZ 7x0,75 mm²</v>
      </c>
      <c r="B22" s="6">
        <f t="shared" si="1"/>
        <v>0.104</v>
      </c>
      <c r="C22" s="5">
        <v>104</v>
      </c>
      <c r="E22" s="2" t="s">
        <v>258</v>
      </c>
    </row>
    <row r="23" spans="1:5" ht="15">
      <c r="A23" t="str">
        <f t="shared" si="0"/>
        <v>YSLY‐JZ 10x0,75 mm²</v>
      </c>
      <c r="B23" s="6">
        <f t="shared" si="1"/>
        <v>0.165</v>
      </c>
      <c r="C23" s="5">
        <v>165</v>
      </c>
      <c r="E23" s="2" t="s">
        <v>259</v>
      </c>
    </row>
    <row r="24" spans="1:5" ht="15">
      <c r="A24" t="str">
        <f t="shared" si="0"/>
        <v>YSLY‐JZ 12x0,75 mm²</v>
      </c>
      <c r="B24" s="6">
        <f t="shared" si="1"/>
        <v>0.183</v>
      </c>
      <c r="C24" s="5">
        <v>183</v>
      </c>
      <c r="E24" s="2" t="s">
        <v>260</v>
      </c>
    </row>
    <row r="25" spans="1:5" ht="15">
      <c r="A25" t="str">
        <f t="shared" si="0"/>
        <v>YSLY‐JZ 16x0,75 mm²</v>
      </c>
      <c r="B25" s="6">
        <f t="shared" si="1"/>
        <v>0.24</v>
      </c>
      <c r="C25" s="5">
        <v>240</v>
      </c>
      <c r="E25" s="2" t="s">
        <v>278</v>
      </c>
    </row>
    <row r="26" spans="1:5" ht="15">
      <c r="A26" t="str">
        <f t="shared" si="0"/>
        <v>YSLY‐JZ 18x0,75 mm²</v>
      </c>
      <c r="B26" s="6">
        <f t="shared" si="1"/>
        <v>0.267</v>
      </c>
      <c r="C26" s="5">
        <v>267</v>
      </c>
      <c r="E26" s="2" t="s">
        <v>279</v>
      </c>
    </row>
    <row r="27" spans="1:5" ht="15">
      <c r="A27" t="str">
        <f t="shared" si="0"/>
        <v>YSLY‐JZ 21x0,75 mm²</v>
      </c>
      <c r="B27" s="6">
        <f t="shared" si="1"/>
        <v>0.303</v>
      </c>
      <c r="C27" s="5">
        <v>303</v>
      </c>
      <c r="E27" s="2" t="s">
        <v>280</v>
      </c>
    </row>
    <row r="28" spans="1:5" ht="15">
      <c r="A28" t="str">
        <f t="shared" si="0"/>
        <v>YSLY‐JZ 25x0,75 mm²</v>
      </c>
      <c r="B28" s="6">
        <f t="shared" si="1"/>
        <v>0.376</v>
      </c>
      <c r="C28" s="5">
        <v>376</v>
      </c>
      <c r="E28" s="2" t="s">
        <v>281</v>
      </c>
    </row>
    <row r="29" spans="1:5" ht="15">
      <c r="A29" t="str">
        <f t="shared" si="0"/>
        <v>YSLY‐JZ 34x0,75 mm²</v>
      </c>
      <c r="B29" s="6">
        <f t="shared" si="1"/>
        <v>0.496</v>
      </c>
      <c r="C29" s="5">
        <v>496</v>
      </c>
      <c r="E29" s="2" t="s">
        <v>282</v>
      </c>
    </row>
    <row r="30" spans="1:5" ht="15">
      <c r="A30" t="str">
        <f t="shared" si="0"/>
        <v>YSLY‐JZ 41x0,75 mm²</v>
      </c>
      <c r="B30" s="6">
        <f t="shared" si="1"/>
        <v>0.62</v>
      </c>
      <c r="C30" s="5">
        <v>620</v>
      </c>
      <c r="E30" s="2" t="s">
        <v>283</v>
      </c>
    </row>
    <row r="31" spans="1:5" ht="15">
      <c r="A31" t="str">
        <f t="shared" si="0"/>
        <v>YSLY‐JZ 50x0,75 mm²</v>
      </c>
      <c r="B31" s="6">
        <f t="shared" si="1"/>
        <v>0.698</v>
      </c>
      <c r="C31" s="5">
        <v>698</v>
      </c>
      <c r="E31" s="2" t="s">
        <v>284</v>
      </c>
    </row>
    <row r="32" spans="1:5" ht="15">
      <c r="A32" t="str">
        <f t="shared" si="0"/>
        <v>YSLY‐JZ 61x0,75 mm²</v>
      </c>
      <c r="B32" s="6">
        <f t="shared" si="1"/>
        <v>0.79</v>
      </c>
      <c r="C32" s="5">
        <v>790</v>
      </c>
      <c r="E32" s="2" t="s">
        <v>285</v>
      </c>
    </row>
    <row r="33" spans="1:5" ht="15">
      <c r="A33" t="str">
        <f t="shared" si="0"/>
        <v>YSLY‐JZ 3x1 mm²</v>
      </c>
      <c r="B33" s="6">
        <f t="shared" si="1"/>
        <v>0.064</v>
      </c>
      <c r="C33" s="5">
        <v>64</v>
      </c>
      <c r="E33" s="2" t="s">
        <v>262</v>
      </c>
    </row>
    <row r="34" spans="1:5" ht="15">
      <c r="A34" t="str">
        <f t="shared" si="0"/>
        <v>YSLY‐JZ 4x1 mm²</v>
      </c>
      <c r="B34" s="6">
        <f t="shared" si="1"/>
        <v>0.08</v>
      </c>
      <c r="C34" s="5">
        <v>80</v>
      </c>
      <c r="E34" s="2" t="s">
        <v>263</v>
      </c>
    </row>
    <row r="35" spans="1:5" ht="15">
      <c r="A35" t="str">
        <f t="shared" si="0"/>
        <v>YSLY‐JZ 5x1 mm²</v>
      </c>
      <c r="B35" s="6">
        <f t="shared" si="1"/>
        <v>0.099</v>
      </c>
      <c r="C35" s="5">
        <v>99</v>
      </c>
      <c r="E35" s="2" t="s">
        <v>264</v>
      </c>
    </row>
    <row r="36" spans="1:5" ht="15">
      <c r="A36" t="str">
        <f t="shared" si="0"/>
        <v>YSLY‐JZ 7x1 mm²</v>
      </c>
      <c r="B36" s="6">
        <f t="shared" si="1"/>
        <v>0.127</v>
      </c>
      <c r="C36" s="5">
        <v>127</v>
      </c>
      <c r="E36" s="2" t="s">
        <v>265</v>
      </c>
    </row>
    <row r="37" spans="1:5" ht="15">
      <c r="A37" t="str">
        <f t="shared" si="0"/>
        <v>YSLY‐JZ 10x1 mm²</v>
      </c>
      <c r="B37" s="6">
        <f t="shared" si="1"/>
        <v>0.2</v>
      </c>
      <c r="C37" s="5">
        <v>200</v>
      </c>
      <c r="E37" s="2" t="s">
        <v>286</v>
      </c>
    </row>
    <row r="38" spans="1:5" ht="15">
      <c r="A38" t="str">
        <f t="shared" si="0"/>
        <v>YSLY‐JZ 12x1 mm²</v>
      </c>
      <c r="B38" s="6">
        <f t="shared" si="1"/>
        <v>0.223</v>
      </c>
      <c r="C38" s="5">
        <v>223</v>
      </c>
      <c r="E38" s="2" t="s">
        <v>287</v>
      </c>
    </row>
    <row r="39" spans="1:5" ht="15">
      <c r="A39" t="str">
        <f t="shared" si="0"/>
        <v>YSLY‐JZ 14x1 mm²</v>
      </c>
      <c r="B39" s="6">
        <f t="shared" si="1"/>
        <v>0.249</v>
      </c>
      <c r="C39" s="5">
        <v>249</v>
      </c>
      <c r="E39" s="2" t="s">
        <v>288</v>
      </c>
    </row>
    <row r="40" spans="1:5" ht="15">
      <c r="A40" t="str">
        <f t="shared" si="0"/>
        <v>YSLY‐JZ 16x1 mm²</v>
      </c>
      <c r="B40" s="6">
        <f t="shared" si="1"/>
        <v>0.286</v>
      </c>
      <c r="C40" s="5">
        <v>286</v>
      </c>
      <c r="E40" s="2" t="s">
        <v>289</v>
      </c>
    </row>
    <row r="41" spans="1:5" ht="15">
      <c r="A41" t="str">
        <f t="shared" si="0"/>
        <v>YSLY‐JZ 18x1 mm²</v>
      </c>
      <c r="B41" s="6">
        <f t="shared" si="1"/>
        <v>0.316</v>
      </c>
      <c r="C41" s="5">
        <v>316</v>
      </c>
      <c r="E41" s="2" t="s">
        <v>290</v>
      </c>
    </row>
    <row r="42" spans="1:5" ht="15">
      <c r="A42" t="str">
        <f t="shared" si="0"/>
        <v>YSLY‐JZ 21x1 mm²</v>
      </c>
      <c r="B42" s="6">
        <f t="shared" si="1"/>
        <v>0.369</v>
      </c>
      <c r="C42" s="5">
        <v>369</v>
      </c>
      <c r="E42" s="2" t="s">
        <v>291</v>
      </c>
    </row>
    <row r="43" spans="1:5" ht="15">
      <c r="A43" t="str">
        <f t="shared" si="0"/>
        <v>YSLY‐JZ 25x1 mm²</v>
      </c>
      <c r="B43" s="6">
        <f t="shared" si="1"/>
        <v>0.456</v>
      </c>
      <c r="C43" s="5">
        <v>456</v>
      </c>
      <c r="E43" s="2" t="s">
        <v>292</v>
      </c>
    </row>
    <row r="44" spans="1:5" ht="15">
      <c r="A44" t="str">
        <f t="shared" si="0"/>
        <v>YSLY‐JZ 30x1 mm²</v>
      </c>
      <c r="B44" s="6">
        <f t="shared" si="1"/>
        <v>0.53</v>
      </c>
      <c r="C44" s="5">
        <v>530</v>
      </c>
      <c r="E44" s="2" t="s">
        <v>293</v>
      </c>
    </row>
    <row r="45" spans="1:5" ht="15">
      <c r="A45" t="str">
        <f t="shared" si="0"/>
        <v>YSLY‐JZ 34x1 mm²</v>
      </c>
      <c r="B45" s="6">
        <f t="shared" si="1"/>
        <v>0.591</v>
      </c>
      <c r="C45" s="5">
        <v>591</v>
      </c>
      <c r="E45" s="2" t="s">
        <v>294</v>
      </c>
    </row>
    <row r="46" spans="1:5" ht="15">
      <c r="A46" t="str">
        <f t="shared" si="0"/>
        <v>YSLY‐JZ 50x1 mm²</v>
      </c>
      <c r="B46" s="6">
        <f t="shared" si="1"/>
        <v>0.855</v>
      </c>
      <c r="C46" s="5">
        <v>855</v>
      </c>
      <c r="E46" s="2" t="s">
        <v>295</v>
      </c>
    </row>
    <row r="47" spans="1:5" ht="15">
      <c r="A47" t="str">
        <f t="shared" si="0"/>
        <v>YSLY‐JZ 61x1 mm²</v>
      </c>
      <c r="B47" s="6">
        <f t="shared" si="1"/>
        <v>1.05</v>
      </c>
      <c r="C47" s="5">
        <v>1050</v>
      </c>
      <c r="E47" s="2" t="s">
        <v>296</v>
      </c>
    </row>
    <row r="48" spans="1:5" ht="15">
      <c r="A48" t="str">
        <f t="shared" si="0"/>
        <v>YSLY‐JZ 3x1,5 mm²</v>
      </c>
      <c r="B48" s="6">
        <f t="shared" si="1"/>
        <v>0.084</v>
      </c>
      <c r="C48" s="5">
        <v>84</v>
      </c>
      <c r="E48" s="2" t="s">
        <v>40</v>
      </c>
    </row>
    <row r="49" spans="1:5" ht="15">
      <c r="A49" t="str">
        <f t="shared" si="0"/>
        <v>YSLY‐JZ 4x1,5 mm²</v>
      </c>
      <c r="B49" s="6">
        <f t="shared" si="1"/>
        <v>0.105</v>
      </c>
      <c r="C49" s="5">
        <v>105</v>
      </c>
      <c r="E49" s="2" t="s">
        <v>41</v>
      </c>
    </row>
    <row r="50" spans="1:5" ht="15">
      <c r="A50" t="str">
        <f t="shared" si="0"/>
        <v>YSLY‐JZ 5x1,5 mm²</v>
      </c>
      <c r="B50" s="6">
        <f t="shared" si="1"/>
        <v>0.132</v>
      </c>
      <c r="C50" s="5">
        <v>132</v>
      </c>
      <c r="E50" s="2" t="s">
        <v>42</v>
      </c>
    </row>
    <row r="51" spans="1:5" ht="15">
      <c r="A51" t="str">
        <f t="shared" si="0"/>
        <v>YSLY‐JZ 6x1,5 mm²</v>
      </c>
      <c r="B51" s="6">
        <f t="shared" si="1"/>
        <v>0.158</v>
      </c>
      <c r="C51" s="5">
        <v>158</v>
      </c>
      <c r="E51" s="2" t="s">
        <v>297</v>
      </c>
    </row>
    <row r="52" spans="1:5" ht="15">
      <c r="A52" t="str">
        <f t="shared" si="0"/>
        <v>YSLY‐JZ 7x1,5 mm²</v>
      </c>
      <c r="B52" s="6">
        <f t="shared" si="1"/>
        <v>0.168</v>
      </c>
      <c r="C52" s="5">
        <v>168</v>
      </c>
      <c r="E52" s="2" t="s">
        <v>43</v>
      </c>
    </row>
    <row r="53" spans="1:5" ht="15">
      <c r="A53" t="str">
        <f t="shared" si="0"/>
        <v>YSLY‐JZ 10x1,5 mm²</v>
      </c>
      <c r="B53" s="6">
        <f t="shared" si="1"/>
        <v>0.263</v>
      </c>
      <c r="C53" s="5">
        <v>263</v>
      </c>
      <c r="E53" s="2" t="s">
        <v>298</v>
      </c>
    </row>
    <row r="54" spans="1:5" ht="15">
      <c r="A54" t="str">
        <f t="shared" si="0"/>
        <v>YSLY‐JZ 12x1,5 mm²</v>
      </c>
      <c r="B54" s="6">
        <f t="shared" si="1"/>
        <v>0.294</v>
      </c>
      <c r="C54" s="5">
        <v>294</v>
      </c>
      <c r="E54" s="2" t="s">
        <v>44</v>
      </c>
    </row>
    <row r="55" spans="1:5" ht="15">
      <c r="A55" t="str">
        <f t="shared" si="0"/>
        <v>YSLY‐JZ 14x1,5 mm²</v>
      </c>
      <c r="B55" s="6">
        <f t="shared" si="1"/>
        <v>0.336</v>
      </c>
      <c r="C55" s="5">
        <v>336</v>
      </c>
      <c r="E55" s="2" t="s">
        <v>299</v>
      </c>
    </row>
    <row r="56" spans="1:5" ht="15">
      <c r="A56" t="str">
        <f t="shared" si="0"/>
        <v>YSLY‐JZ 16x1,5 mm²</v>
      </c>
      <c r="B56" s="6">
        <f t="shared" si="1"/>
        <v>0.377</v>
      </c>
      <c r="C56" s="5">
        <v>377</v>
      </c>
      <c r="E56" s="2" t="s">
        <v>300</v>
      </c>
    </row>
    <row r="57" spans="1:5" ht="15">
      <c r="A57" t="str">
        <f t="shared" si="0"/>
        <v>YSLY‐JZ 18x1,5 mm²</v>
      </c>
      <c r="B57" s="6">
        <f t="shared" si="1"/>
        <v>0.426</v>
      </c>
      <c r="C57" s="5">
        <v>426</v>
      </c>
      <c r="E57" s="2" t="s">
        <v>301</v>
      </c>
    </row>
    <row r="58" spans="1:5" ht="15">
      <c r="A58" t="str">
        <f t="shared" si="0"/>
        <v>YSLY‐JZ 21x1,5 mm²</v>
      </c>
      <c r="B58" s="6">
        <f t="shared" si="1"/>
        <v>0.488</v>
      </c>
      <c r="C58" s="5">
        <v>488</v>
      </c>
      <c r="E58" s="2" t="s">
        <v>302</v>
      </c>
    </row>
    <row r="59" spans="1:5" ht="15">
      <c r="A59" t="str">
        <f t="shared" si="0"/>
        <v>YSLY‐JZ 25x1,5 mm²</v>
      </c>
      <c r="B59" s="6">
        <f t="shared" si="1"/>
        <v>0.612</v>
      </c>
      <c r="C59" s="5">
        <v>612</v>
      </c>
      <c r="E59" s="2" t="s">
        <v>303</v>
      </c>
    </row>
    <row r="60" spans="1:5" ht="15">
      <c r="A60" t="str">
        <f t="shared" si="0"/>
        <v>YSLY‐JZ 32x1,5 mm²</v>
      </c>
      <c r="B60" s="6">
        <f t="shared" si="1"/>
        <v>0.7</v>
      </c>
      <c r="C60" s="5">
        <v>700</v>
      </c>
      <c r="E60" s="2" t="s">
        <v>304</v>
      </c>
    </row>
    <row r="61" spans="1:5" ht="15">
      <c r="A61" t="str">
        <f t="shared" si="0"/>
        <v>YSLY‐JZ 34x1,5 mm²</v>
      </c>
      <c r="B61" s="6">
        <f t="shared" si="1"/>
        <v>0.795</v>
      </c>
      <c r="C61" s="5">
        <v>795</v>
      </c>
      <c r="E61" s="2" t="s">
        <v>305</v>
      </c>
    </row>
    <row r="62" spans="1:5" ht="15">
      <c r="A62" t="str">
        <f t="shared" si="0"/>
        <v>YSLY‐JZ 42x1,5 mm²</v>
      </c>
      <c r="B62" s="6">
        <f t="shared" si="1"/>
        <v>0.999</v>
      </c>
      <c r="C62" s="5">
        <v>999</v>
      </c>
      <c r="E62" s="2" t="s">
        <v>306</v>
      </c>
    </row>
    <row r="63" spans="1:5" ht="15">
      <c r="A63" t="str">
        <f t="shared" si="0"/>
        <v>YSLY‐JZ 50x1,5 mm²</v>
      </c>
      <c r="B63" s="6">
        <f t="shared" si="1"/>
        <v>1.148</v>
      </c>
      <c r="C63" s="5">
        <v>1148</v>
      </c>
      <c r="E63" s="2" t="s">
        <v>307</v>
      </c>
    </row>
    <row r="64" spans="1:5" ht="15">
      <c r="A64" t="str">
        <f t="shared" si="0"/>
        <v>YSLY‐JZ 61x1,5 mm²</v>
      </c>
      <c r="B64" s="6">
        <f t="shared" si="1"/>
        <v>1.45</v>
      </c>
      <c r="C64" s="5">
        <v>1450</v>
      </c>
      <c r="E64" s="2" t="s">
        <v>308</v>
      </c>
    </row>
    <row r="65" spans="1:5" ht="15">
      <c r="A65" t="str">
        <f t="shared" si="0"/>
        <v>YSLY‐JZ 2x2,5 mm²</v>
      </c>
      <c r="B65" s="6">
        <f t="shared" si="1"/>
        <v>0.132</v>
      </c>
      <c r="C65" s="5">
        <v>132</v>
      </c>
      <c r="E65" s="2" t="s">
        <v>49</v>
      </c>
    </row>
    <row r="66" spans="1:5" ht="15">
      <c r="A66" t="str">
        <f t="shared" si="0"/>
        <v>YSLY‐JZ 4x2,5 mm²</v>
      </c>
      <c r="B66" s="6">
        <f t="shared" si="1"/>
        <v>0.167</v>
      </c>
      <c r="C66" s="5">
        <v>167</v>
      </c>
      <c r="E66" s="2" t="s">
        <v>51</v>
      </c>
    </row>
    <row r="67" spans="1:5" ht="15">
      <c r="A67" t="str">
        <f aca="true" t="shared" si="2" ref="A67:A95">CONCATENATE($A$1,E67)</f>
        <v>YSLY‐JZ 5x2,5 mm²</v>
      </c>
      <c r="B67" s="6">
        <f aca="true" t="shared" si="3" ref="B67:B95">C67/1000</f>
        <v>0.211</v>
      </c>
      <c r="C67" s="5">
        <v>211</v>
      </c>
      <c r="E67" s="2" t="s">
        <v>52</v>
      </c>
    </row>
    <row r="68" spans="1:5" ht="15">
      <c r="A68" t="str">
        <f t="shared" si="2"/>
        <v>YSLY‐JZ 7x2,5 mm²</v>
      </c>
      <c r="B68" s="6">
        <f t="shared" si="3"/>
        <v>0.273</v>
      </c>
      <c r="C68" s="5">
        <v>273</v>
      </c>
      <c r="E68" s="2" t="s">
        <v>53</v>
      </c>
    </row>
    <row r="69" spans="1:5" ht="15">
      <c r="A69" t="str">
        <f t="shared" si="2"/>
        <v>YSLY‐JZ 10x2,5 mm²</v>
      </c>
      <c r="B69" s="6">
        <f t="shared" si="3"/>
        <v>0.417</v>
      </c>
      <c r="C69" s="5">
        <v>417</v>
      </c>
      <c r="E69" s="2" t="s">
        <v>309</v>
      </c>
    </row>
    <row r="70" spans="1:5" ht="15">
      <c r="A70" t="str">
        <f t="shared" si="2"/>
        <v>YSLY‐JZ 12x2,5 mm²</v>
      </c>
      <c r="B70" s="6">
        <f t="shared" si="3"/>
        <v>0.475</v>
      </c>
      <c r="C70" s="5">
        <v>475</v>
      </c>
      <c r="E70" s="2" t="s">
        <v>54</v>
      </c>
    </row>
    <row r="71" spans="1:5" ht="15">
      <c r="A71" t="str">
        <f t="shared" si="2"/>
        <v>YSLY‐JZ 16x2,5 mm²</v>
      </c>
      <c r="B71" s="6">
        <f t="shared" si="3"/>
        <v>0.617</v>
      </c>
      <c r="C71" s="5">
        <v>617</v>
      </c>
      <c r="E71" s="2" t="s">
        <v>310</v>
      </c>
    </row>
    <row r="72" spans="1:5" ht="15">
      <c r="A72" t="str">
        <f t="shared" si="2"/>
        <v>YSLY‐JZ 18x2,5 mm²</v>
      </c>
      <c r="B72" s="6">
        <f t="shared" si="3"/>
        <v>0.688</v>
      </c>
      <c r="C72" s="5">
        <v>688</v>
      </c>
      <c r="E72" s="2" t="s">
        <v>311</v>
      </c>
    </row>
    <row r="73" spans="1:5" ht="15">
      <c r="A73" t="str">
        <f t="shared" si="2"/>
        <v>YSLY‐JZ 25x2,5 mm²</v>
      </c>
      <c r="B73" s="6">
        <f t="shared" si="3"/>
        <v>0.993</v>
      </c>
      <c r="C73" s="5">
        <v>993</v>
      </c>
      <c r="E73" s="2" t="s">
        <v>312</v>
      </c>
    </row>
    <row r="74" spans="1:5" ht="15">
      <c r="A74" t="str">
        <f t="shared" si="2"/>
        <v>YSLY‐JZ 34x2,5 mm²</v>
      </c>
      <c r="B74" s="6">
        <f t="shared" si="3"/>
        <v>1.384</v>
      </c>
      <c r="C74" s="5">
        <v>1384</v>
      </c>
      <c r="E74" s="2" t="s">
        <v>313</v>
      </c>
    </row>
    <row r="75" spans="1:5" ht="15">
      <c r="A75" t="str">
        <f t="shared" si="2"/>
        <v>YSLY‐JZ 50x2,5 mm²</v>
      </c>
      <c r="B75" s="6">
        <f t="shared" si="3"/>
        <v>1.86</v>
      </c>
      <c r="C75" s="5">
        <v>1860</v>
      </c>
      <c r="E75" s="2" t="s">
        <v>314</v>
      </c>
    </row>
    <row r="76" spans="1:5" ht="15">
      <c r="A76" t="str">
        <f t="shared" si="2"/>
        <v>YSLY‐JZ 3x4 mm²</v>
      </c>
      <c r="B76" s="6">
        <f t="shared" si="3"/>
        <v>0.205</v>
      </c>
      <c r="C76" s="5">
        <v>205</v>
      </c>
      <c r="E76" s="2" t="s">
        <v>60</v>
      </c>
    </row>
    <row r="77" spans="1:5" ht="15">
      <c r="A77" t="str">
        <f t="shared" si="2"/>
        <v>YSLY‐JZ 4x4 mm²</v>
      </c>
      <c r="B77" s="6">
        <f t="shared" si="3"/>
        <v>0.263</v>
      </c>
      <c r="C77" s="5">
        <v>263</v>
      </c>
      <c r="E77" s="2" t="s">
        <v>61</v>
      </c>
    </row>
    <row r="78" spans="1:5" ht="15">
      <c r="A78" t="str">
        <f t="shared" si="2"/>
        <v>YSLY‐JZ 5x4 mm²</v>
      </c>
      <c r="B78" s="6">
        <f t="shared" si="3"/>
        <v>0.332</v>
      </c>
      <c r="C78" s="5">
        <v>332</v>
      </c>
      <c r="E78" s="2" t="s">
        <v>62</v>
      </c>
    </row>
    <row r="79" spans="1:5" ht="15">
      <c r="A79" t="str">
        <f t="shared" si="2"/>
        <v>YSLY‐JZ 7x4 mm²</v>
      </c>
      <c r="B79" s="6">
        <f t="shared" si="3"/>
        <v>0.422</v>
      </c>
      <c r="C79" s="5">
        <v>422</v>
      </c>
      <c r="E79" s="2" t="s">
        <v>63</v>
      </c>
    </row>
    <row r="80" spans="1:5" ht="15">
      <c r="A80" t="str">
        <f t="shared" si="2"/>
        <v>YSLY‐JZ 3x6 mm²</v>
      </c>
      <c r="B80" s="6">
        <f t="shared" si="3"/>
        <v>0.278</v>
      </c>
      <c r="C80" s="5">
        <v>278</v>
      </c>
      <c r="E80" s="2" t="s">
        <v>66</v>
      </c>
    </row>
    <row r="81" spans="1:5" ht="15">
      <c r="A81" t="str">
        <f t="shared" si="2"/>
        <v>YSLY‐JZ 4x6 mm²</v>
      </c>
      <c r="B81" s="6">
        <f t="shared" si="3"/>
        <v>0.358</v>
      </c>
      <c r="C81" s="5">
        <v>358</v>
      </c>
      <c r="E81" s="2" t="s">
        <v>67</v>
      </c>
    </row>
    <row r="82" spans="1:5" ht="15">
      <c r="A82" t="str">
        <f t="shared" si="2"/>
        <v>YSLY‐JZ 5x6 mm²</v>
      </c>
      <c r="B82" s="6">
        <f t="shared" si="3"/>
        <v>0.453</v>
      </c>
      <c r="C82" s="5">
        <v>453</v>
      </c>
      <c r="E82" s="2" t="s">
        <v>68</v>
      </c>
    </row>
    <row r="83" spans="1:5" ht="15">
      <c r="A83" t="str">
        <f t="shared" si="2"/>
        <v>YSLY‐JZ 7x6 mm²</v>
      </c>
      <c r="B83" s="6">
        <f t="shared" si="3"/>
        <v>0.587</v>
      </c>
      <c r="C83" s="5">
        <v>587</v>
      </c>
      <c r="E83" s="2" t="s">
        <v>315</v>
      </c>
    </row>
    <row r="84" spans="1:5" ht="15">
      <c r="A84" t="str">
        <f t="shared" si="2"/>
        <v>YSLY‐JZ 4x10 mm²</v>
      </c>
      <c r="B84" s="6">
        <f t="shared" si="3"/>
        <v>0.62</v>
      </c>
      <c r="C84" s="5">
        <v>620</v>
      </c>
      <c r="E84" s="2" t="s">
        <v>70</v>
      </c>
    </row>
    <row r="85" spans="1:5" ht="15">
      <c r="A85" t="str">
        <f t="shared" si="2"/>
        <v>YSLY‐JZ 5x10 mm²</v>
      </c>
      <c r="B85" s="6">
        <f t="shared" si="3"/>
        <v>0.778</v>
      </c>
      <c r="C85" s="5">
        <v>778</v>
      </c>
      <c r="E85" s="2" t="s">
        <v>71</v>
      </c>
    </row>
    <row r="86" spans="1:5" ht="15">
      <c r="A86" t="str">
        <f t="shared" si="2"/>
        <v>YSLY‐JZ 7x10 mm²</v>
      </c>
      <c r="B86" s="6">
        <f t="shared" si="3"/>
        <v>1.001</v>
      </c>
      <c r="C86" s="5">
        <v>1001</v>
      </c>
      <c r="E86" s="2" t="s">
        <v>316</v>
      </c>
    </row>
    <row r="87" spans="1:5" ht="15">
      <c r="A87" t="str">
        <f t="shared" si="2"/>
        <v>YSLY‐JZ 4x16 mm²</v>
      </c>
      <c r="B87" s="6">
        <f t="shared" si="3"/>
        <v>0.938</v>
      </c>
      <c r="C87" s="5">
        <v>938</v>
      </c>
      <c r="E87" s="2" t="s">
        <v>73</v>
      </c>
    </row>
    <row r="88" spans="1:5" ht="15">
      <c r="A88" t="str">
        <f t="shared" si="2"/>
        <v>YSLY‐JZ 5x16 mm²</v>
      </c>
      <c r="B88" s="6">
        <f t="shared" si="3"/>
        <v>1.178</v>
      </c>
      <c r="C88" s="5">
        <v>1178</v>
      </c>
      <c r="E88" s="2" t="s">
        <v>74</v>
      </c>
    </row>
    <row r="89" spans="1:5" ht="15">
      <c r="A89" t="str">
        <f t="shared" si="2"/>
        <v>YSLY‐JZ 7x16 mm²</v>
      </c>
      <c r="B89" s="6">
        <f t="shared" si="3"/>
        <v>1.518</v>
      </c>
      <c r="C89" s="5">
        <v>1518</v>
      </c>
      <c r="E89" s="2" t="s">
        <v>317</v>
      </c>
    </row>
    <row r="90" spans="1:5" ht="15">
      <c r="A90" t="str">
        <f t="shared" si="2"/>
        <v>YSLY‐JZ 5x25 mm²</v>
      </c>
      <c r="B90" s="6">
        <f t="shared" si="3"/>
        <v>1.59</v>
      </c>
      <c r="C90" s="5">
        <v>1590</v>
      </c>
      <c r="E90" s="2" t="s">
        <v>318</v>
      </c>
    </row>
    <row r="91" spans="1:5" ht="15">
      <c r="A91" t="str">
        <f t="shared" si="2"/>
        <v>YSLY‐JZ 4x25 mm²</v>
      </c>
      <c r="B91" s="6">
        <f t="shared" si="3"/>
        <v>2</v>
      </c>
      <c r="C91" s="5">
        <v>2000</v>
      </c>
      <c r="E91" s="2" t="s">
        <v>319</v>
      </c>
    </row>
    <row r="92" spans="1:5" ht="15">
      <c r="A92" t="str">
        <f t="shared" si="2"/>
        <v>YSLY‐JZ 7x25 mm²</v>
      </c>
      <c r="B92" s="6">
        <f t="shared" si="3"/>
        <v>2.56</v>
      </c>
      <c r="C92" s="5">
        <v>2560</v>
      </c>
      <c r="E92" s="2" t="s">
        <v>320</v>
      </c>
    </row>
    <row r="93" spans="1:5" ht="15">
      <c r="A93" t="str">
        <f t="shared" si="2"/>
        <v>YSLY‐JZ 4x35 mm²</v>
      </c>
      <c r="B93" s="6">
        <f t="shared" si="3"/>
        <v>2.11</v>
      </c>
      <c r="C93" s="5">
        <v>2110</v>
      </c>
      <c r="E93" s="2" t="s">
        <v>321</v>
      </c>
    </row>
    <row r="94" spans="1:5" ht="15">
      <c r="A94" t="str">
        <f t="shared" si="2"/>
        <v>YSLY‐JZ 5x35 mm²</v>
      </c>
      <c r="B94" s="6">
        <f t="shared" si="3"/>
        <v>2.635</v>
      </c>
      <c r="C94" s="5">
        <v>2635</v>
      </c>
      <c r="E94" s="2" t="s">
        <v>322</v>
      </c>
    </row>
    <row r="95" spans="1:5" ht="15">
      <c r="A95" t="str">
        <f t="shared" si="2"/>
        <v>YSLY‐JZ 4x50 mm²</v>
      </c>
      <c r="B95" s="6">
        <f t="shared" si="3"/>
        <v>2.95</v>
      </c>
      <c r="C95" s="5">
        <v>2950</v>
      </c>
      <c r="E95" s="2" t="s">
        <v>323</v>
      </c>
    </row>
  </sheetData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 topLeftCell="A1">
      <selection activeCell="G9" sqref="G9"/>
    </sheetView>
  </sheetViews>
  <sheetFormatPr defaultColWidth="9.140625" defaultRowHeight="15"/>
  <cols>
    <col min="1" max="1" width="21.00390625" style="0" bestFit="1" customWidth="1"/>
    <col min="2" max="2" width="9.140625" style="6" customWidth="1"/>
    <col min="5" max="5" width="12.57421875" style="0" bestFit="1" customWidth="1"/>
  </cols>
  <sheetData>
    <row r="1" ht="15">
      <c r="A1" t="s">
        <v>324</v>
      </c>
    </row>
    <row r="2" spans="1:5" ht="15">
      <c r="A2" t="str">
        <f>CONCATENATE($A$1,E2)</f>
        <v>YSLCY‐OZ 2x0,5 mm²</v>
      </c>
      <c r="B2" s="6">
        <f>C2/1000</f>
        <v>0.045</v>
      </c>
      <c r="C2" s="5">
        <v>45</v>
      </c>
      <c r="E2" s="2" t="s">
        <v>247</v>
      </c>
    </row>
    <row r="3" spans="1:5" ht="15">
      <c r="A3" t="str">
        <f aca="true" t="shared" si="0" ref="A3:A40">CONCATENATE($A$1,E3)</f>
        <v>YSLCY‐OZ 3x0,5 mm²</v>
      </c>
      <c r="B3" s="6">
        <f aca="true" t="shared" si="1" ref="B3:B40">C3/1000</f>
        <v>0.056</v>
      </c>
      <c r="C3" s="5">
        <v>56</v>
      </c>
      <c r="E3" s="2" t="s">
        <v>248</v>
      </c>
    </row>
    <row r="4" spans="1:5" ht="15">
      <c r="A4" t="str">
        <f t="shared" si="0"/>
        <v>YSLCY‐OZ 4x0,5 mm²</v>
      </c>
      <c r="B4" s="6">
        <f t="shared" si="1"/>
        <v>0.068</v>
      </c>
      <c r="C4" s="5">
        <v>68</v>
      </c>
      <c r="E4" s="2" t="s">
        <v>249</v>
      </c>
    </row>
    <row r="5" spans="1:5" ht="15">
      <c r="A5" t="str">
        <f t="shared" si="0"/>
        <v>YSLCY‐OZ 5x0,5 mm²</v>
      </c>
      <c r="B5" s="6">
        <f t="shared" si="1"/>
        <v>0.08</v>
      </c>
      <c r="C5" s="5">
        <v>80</v>
      </c>
      <c r="E5" s="2" t="s">
        <v>250</v>
      </c>
    </row>
    <row r="6" spans="1:5" ht="15">
      <c r="A6" t="str">
        <f t="shared" si="0"/>
        <v>YSLCY‐OZ 7x0,5 mm²</v>
      </c>
      <c r="B6" s="6">
        <f t="shared" si="1"/>
        <v>0.1</v>
      </c>
      <c r="C6" s="5">
        <v>100</v>
      </c>
      <c r="E6" s="2" t="s">
        <v>251</v>
      </c>
    </row>
    <row r="7" spans="1:5" ht="15">
      <c r="A7" t="str">
        <f t="shared" si="0"/>
        <v>YSLCY‐OZ 12x0,5 mm²</v>
      </c>
      <c r="B7" s="6">
        <f t="shared" si="1"/>
        <v>0.16</v>
      </c>
      <c r="C7" s="5">
        <v>160</v>
      </c>
      <c r="E7" s="2" t="s">
        <v>253</v>
      </c>
    </row>
    <row r="8" spans="1:5" ht="15">
      <c r="A8" t="str">
        <f t="shared" si="0"/>
        <v>YSLCY‐OZ 18x0,5 mm²</v>
      </c>
      <c r="B8" s="6">
        <f t="shared" si="1"/>
        <v>0.228</v>
      </c>
      <c r="C8" s="5">
        <v>228</v>
      </c>
      <c r="E8" s="2" t="s">
        <v>269</v>
      </c>
    </row>
    <row r="9" spans="1:5" ht="15">
      <c r="A9" t="str">
        <f t="shared" si="0"/>
        <v>YSLCY‐OZ 25x0,5 mm²</v>
      </c>
      <c r="B9" s="6">
        <f t="shared" si="1"/>
        <v>0.318</v>
      </c>
      <c r="C9" s="5">
        <v>318</v>
      </c>
      <c r="E9" s="2" t="s">
        <v>271</v>
      </c>
    </row>
    <row r="10" spans="1:5" ht="15">
      <c r="A10" t="str">
        <f t="shared" si="0"/>
        <v>YSLCY‐OZ 2x0,75 mm²</v>
      </c>
      <c r="B10" s="6">
        <f t="shared" si="1"/>
        <v>0.063</v>
      </c>
      <c r="C10" s="5">
        <v>63</v>
      </c>
      <c r="E10" s="2" t="s">
        <v>254</v>
      </c>
    </row>
    <row r="11" spans="1:5" ht="15">
      <c r="A11" t="str">
        <f t="shared" si="0"/>
        <v>YSLCY‐OZ 3x0,75 mm²</v>
      </c>
      <c r="B11" s="6">
        <f t="shared" si="1"/>
        <v>0.065</v>
      </c>
      <c r="C11" s="5">
        <v>65</v>
      </c>
      <c r="E11" s="2" t="s">
        <v>255</v>
      </c>
    </row>
    <row r="12" spans="1:5" ht="15">
      <c r="A12" t="str">
        <f t="shared" si="0"/>
        <v>YSLCY‐OZ 4x0,75 mm²</v>
      </c>
      <c r="B12" s="6">
        <f t="shared" si="1"/>
        <v>0.079</v>
      </c>
      <c r="C12" s="5">
        <v>79</v>
      </c>
      <c r="E12" s="2" t="s">
        <v>256</v>
      </c>
    </row>
    <row r="13" spans="1:5" ht="15">
      <c r="A13" t="str">
        <f t="shared" si="0"/>
        <v>YSLCY‐OZ 5x0,75 mm²</v>
      </c>
      <c r="B13" s="6">
        <f t="shared" si="1"/>
        <v>0.095</v>
      </c>
      <c r="C13" s="5">
        <v>95</v>
      </c>
      <c r="E13" s="2" t="s">
        <v>257</v>
      </c>
    </row>
    <row r="14" spans="1:5" ht="15">
      <c r="A14" t="str">
        <f t="shared" si="0"/>
        <v>YSLCY‐OZ 7x0,75 mm²</v>
      </c>
      <c r="B14" s="6">
        <f t="shared" si="1"/>
        <v>0.12</v>
      </c>
      <c r="C14" s="5">
        <v>120</v>
      </c>
      <c r="E14" s="2" t="s">
        <v>258</v>
      </c>
    </row>
    <row r="15" spans="1:5" ht="15">
      <c r="A15" t="str">
        <f t="shared" si="0"/>
        <v>YSLCY‐OZ 12x0,75 mm²</v>
      </c>
      <c r="B15" s="6">
        <f t="shared" si="1"/>
        <v>0.19</v>
      </c>
      <c r="C15" s="5">
        <v>190</v>
      </c>
      <c r="E15" s="2" t="s">
        <v>260</v>
      </c>
    </row>
    <row r="16" spans="1:5" ht="15">
      <c r="A16" t="str">
        <f t="shared" si="0"/>
        <v>YSLCY‐OZ 18x0,75 mm²</v>
      </c>
      <c r="B16" s="6">
        <f t="shared" si="1"/>
        <v>0.268</v>
      </c>
      <c r="C16" s="5">
        <v>268</v>
      </c>
      <c r="E16" s="2" t="s">
        <v>279</v>
      </c>
    </row>
    <row r="17" spans="1:5" ht="15">
      <c r="A17" t="str">
        <f t="shared" si="0"/>
        <v>YSLCY‐OZ 21x0,75 mm²</v>
      </c>
      <c r="B17" s="6">
        <f t="shared" si="1"/>
        <v>0.319</v>
      </c>
      <c r="C17" s="5">
        <v>319</v>
      </c>
      <c r="E17" s="2" t="s">
        <v>280</v>
      </c>
    </row>
    <row r="18" spans="1:5" ht="15">
      <c r="A18" t="str">
        <f t="shared" si="0"/>
        <v>YSLCY‐OZ 25x0,75 mm²</v>
      </c>
      <c r="B18" s="6">
        <f t="shared" si="1"/>
        <v>0.377</v>
      </c>
      <c r="C18" s="5">
        <v>377</v>
      </c>
      <c r="E18" s="2" t="s">
        <v>281</v>
      </c>
    </row>
    <row r="19" spans="1:5" ht="15">
      <c r="A19" t="str">
        <f t="shared" si="0"/>
        <v>YSLCY‐OZ 2x1 mm²</v>
      </c>
      <c r="B19" s="6">
        <f t="shared" si="1"/>
        <v>0.063</v>
      </c>
      <c r="C19" s="5">
        <v>63</v>
      </c>
      <c r="E19" s="2" t="s">
        <v>261</v>
      </c>
    </row>
    <row r="20" spans="1:5" ht="15">
      <c r="A20" t="str">
        <f t="shared" si="0"/>
        <v>YSLCY‐OZ 3x1 mm²</v>
      </c>
      <c r="B20" s="6">
        <f t="shared" si="1"/>
        <v>0.076</v>
      </c>
      <c r="C20" s="5">
        <v>76</v>
      </c>
      <c r="E20" s="2" t="s">
        <v>262</v>
      </c>
    </row>
    <row r="21" spans="1:5" ht="15">
      <c r="A21" t="str">
        <f t="shared" si="0"/>
        <v>YSLCY‐OZ 4x1 mm²</v>
      </c>
      <c r="B21" s="6">
        <f t="shared" si="1"/>
        <v>0.094</v>
      </c>
      <c r="C21" s="5">
        <v>94</v>
      </c>
      <c r="E21" s="2" t="s">
        <v>263</v>
      </c>
    </row>
    <row r="22" spans="1:5" ht="15">
      <c r="A22" t="str">
        <f t="shared" si="0"/>
        <v>YSLCY‐OZ 5x1 mm²</v>
      </c>
      <c r="B22" s="6">
        <f t="shared" si="1"/>
        <v>0.11</v>
      </c>
      <c r="C22" s="5">
        <v>110</v>
      </c>
      <c r="E22" s="2" t="s">
        <v>264</v>
      </c>
    </row>
    <row r="23" spans="1:5" ht="15">
      <c r="A23" t="str">
        <f t="shared" si="0"/>
        <v>YSLCY‐OZ 7x1 mm²</v>
      </c>
      <c r="B23" s="6">
        <f t="shared" si="1"/>
        <v>0.141</v>
      </c>
      <c r="C23" s="5">
        <v>141</v>
      </c>
      <c r="E23" s="2" t="s">
        <v>265</v>
      </c>
    </row>
    <row r="24" spans="1:5" ht="15">
      <c r="A24" t="str">
        <f t="shared" si="0"/>
        <v>YSLCY‐OZ 12x1 mm²</v>
      </c>
      <c r="B24" s="6">
        <f t="shared" si="1"/>
        <v>0.232</v>
      </c>
      <c r="C24" s="5">
        <v>232</v>
      </c>
      <c r="E24" s="2" t="s">
        <v>287</v>
      </c>
    </row>
    <row r="25" spans="1:5" ht="15">
      <c r="A25" t="str">
        <f t="shared" si="0"/>
        <v>YSLCY‐OZ 18x1 mm²</v>
      </c>
      <c r="B25" s="6">
        <f t="shared" si="1"/>
        <v>0.342</v>
      </c>
      <c r="C25" s="5">
        <v>342</v>
      </c>
      <c r="E25" s="2" t="s">
        <v>290</v>
      </c>
    </row>
    <row r="26" spans="1:5" ht="15">
      <c r="A26" t="str">
        <f t="shared" si="0"/>
        <v>YSLCY‐OZ 25x1 mm²</v>
      </c>
      <c r="B26" s="6">
        <f t="shared" si="1"/>
        <v>0.464</v>
      </c>
      <c r="C26" s="5">
        <v>464</v>
      </c>
      <c r="E26" s="2" t="s">
        <v>292</v>
      </c>
    </row>
    <row r="27" spans="1:5" ht="15">
      <c r="A27" t="str">
        <f t="shared" si="0"/>
        <v>YSLCY‐OZ 34x1 mm²</v>
      </c>
      <c r="B27" s="6">
        <f t="shared" si="1"/>
        <v>0.604</v>
      </c>
      <c r="C27" s="5">
        <v>604</v>
      </c>
      <c r="E27" s="2" t="s">
        <v>294</v>
      </c>
    </row>
    <row r="28" spans="1:5" ht="15">
      <c r="A28" t="str">
        <f t="shared" si="0"/>
        <v>YSLCY‐OZ 50x1 mm²</v>
      </c>
      <c r="B28" s="6">
        <f t="shared" si="1"/>
        <v>0.849</v>
      </c>
      <c r="C28" s="5">
        <v>849</v>
      </c>
      <c r="E28" s="2" t="s">
        <v>295</v>
      </c>
    </row>
    <row r="29" spans="1:5" ht="15">
      <c r="A29" t="str">
        <f t="shared" si="0"/>
        <v>YSLCY‐OZ 2x1,5 mm²</v>
      </c>
      <c r="B29" s="6">
        <f t="shared" si="1"/>
        <v>0.097</v>
      </c>
      <c r="C29" s="5">
        <v>97</v>
      </c>
      <c r="E29" s="2" t="s">
        <v>39</v>
      </c>
    </row>
    <row r="30" spans="1:5" ht="15">
      <c r="A30" t="str">
        <f t="shared" si="0"/>
        <v>YSLCY‐OZ 3x1,5 mm²</v>
      </c>
      <c r="B30" s="6">
        <f t="shared" si="1"/>
        <v>0.106</v>
      </c>
      <c r="C30" s="5">
        <v>106</v>
      </c>
      <c r="E30" s="2" t="s">
        <v>40</v>
      </c>
    </row>
    <row r="31" spans="1:5" ht="15">
      <c r="A31" t="str">
        <f t="shared" si="0"/>
        <v>YSLCY‐OZ 4x1,5 mm²</v>
      </c>
      <c r="B31" s="6">
        <f t="shared" si="1"/>
        <v>0.131</v>
      </c>
      <c r="C31" s="5">
        <v>131</v>
      </c>
      <c r="E31" s="2" t="s">
        <v>41</v>
      </c>
    </row>
    <row r="32" spans="1:5" ht="15">
      <c r="A32" t="str">
        <f t="shared" si="0"/>
        <v>YSLCY‐OZ 5x1,5 mm²</v>
      </c>
      <c r="B32" s="6">
        <f t="shared" si="1"/>
        <v>0.156</v>
      </c>
      <c r="C32" s="5">
        <v>156</v>
      </c>
      <c r="E32" s="2" t="s">
        <v>42</v>
      </c>
    </row>
    <row r="33" spans="1:5" ht="15">
      <c r="A33" t="str">
        <f t="shared" si="0"/>
        <v>YSLCY‐OZ 7x1,5 mm²</v>
      </c>
      <c r="B33" s="6">
        <f t="shared" si="1"/>
        <v>0.203</v>
      </c>
      <c r="C33" s="5">
        <v>203</v>
      </c>
      <c r="E33" s="2" t="s">
        <v>43</v>
      </c>
    </row>
    <row r="34" spans="1:5" ht="15">
      <c r="A34" t="str">
        <f t="shared" si="0"/>
        <v>YSLCY‐OZ 12x1,5 mm²</v>
      </c>
      <c r="B34" s="6">
        <f t="shared" si="1"/>
        <v>0.341</v>
      </c>
      <c r="C34" s="5">
        <v>341</v>
      </c>
      <c r="E34" s="2" t="s">
        <v>44</v>
      </c>
    </row>
    <row r="35" spans="1:5" ht="15">
      <c r="A35" t="str">
        <f t="shared" si="0"/>
        <v>YSLCY‐OZ 18x1,5 mm²</v>
      </c>
      <c r="B35" s="6">
        <f t="shared" si="1"/>
        <v>0.49</v>
      </c>
      <c r="C35" s="5">
        <v>490</v>
      </c>
      <c r="E35" s="2" t="s">
        <v>301</v>
      </c>
    </row>
    <row r="36" spans="1:5" ht="15">
      <c r="A36" t="str">
        <f t="shared" si="0"/>
        <v>YSLCY‐OZ 25x1,5 mm²</v>
      </c>
      <c r="B36" s="6">
        <f t="shared" si="1"/>
        <v>0.667</v>
      </c>
      <c r="C36" s="5">
        <v>667</v>
      </c>
      <c r="E36" s="2" t="s">
        <v>303</v>
      </c>
    </row>
    <row r="37" spans="1:5" ht="15">
      <c r="A37" t="str">
        <f t="shared" si="0"/>
        <v>YSLCY‐OZ 34x1,5 mm²</v>
      </c>
      <c r="B37" s="6">
        <f t="shared" si="1"/>
        <v>0.874</v>
      </c>
      <c r="C37" s="5">
        <v>874</v>
      </c>
      <c r="E37" s="2" t="s">
        <v>305</v>
      </c>
    </row>
    <row r="38" spans="1:5" ht="15">
      <c r="A38" t="str">
        <f t="shared" si="0"/>
        <v>YSLCY‐OZ 50x1,5 mm²</v>
      </c>
      <c r="B38" s="6">
        <f t="shared" si="1"/>
        <v>1.269</v>
      </c>
      <c r="C38" s="5">
        <v>1269</v>
      </c>
      <c r="E38" s="2" t="s">
        <v>307</v>
      </c>
    </row>
    <row r="39" spans="1:5" ht="15">
      <c r="A39" t="str">
        <f t="shared" si="0"/>
        <v>YSLCY‐OZ 2x2,5 mm²</v>
      </c>
      <c r="B39" s="6">
        <f t="shared" si="1"/>
        <v>0.161</v>
      </c>
      <c r="C39" s="5">
        <v>161</v>
      </c>
      <c r="E39" s="2" t="s">
        <v>49</v>
      </c>
    </row>
    <row r="40" spans="1:5" ht="15">
      <c r="A40" t="str">
        <f t="shared" si="0"/>
        <v>YSLCY‐OZ 3x2,5 mm²</v>
      </c>
      <c r="B40" s="6">
        <f t="shared" si="1"/>
        <v>0.148</v>
      </c>
      <c r="C40" s="5">
        <v>148</v>
      </c>
      <c r="E40" s="2" t="s">
        <v>50</v>
      </c>
    </row>
  </sheetData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 topLeftCell="A1">
      <selection activeCell="G27" sqref="G27"/>
    </sheetView>
  </sheetViews>
  <sheetFormatPr defaultColWidth="9.140625" defaultRowHeight="15"/>
  <cols>
    <col min="1" max="1" width="20.28125" style="0" bestFit="1" customWidth="1"/>
    <col min="2" max="2" width="9.140625" style="11" customWidth="1"/>
    <col min="5" max="5" width="12.57421875" style="0" bestFit="1" customWidth="1"/>
  </cols>
  <sheetData>
    <row r="1" ht="15">
      <c r="A1" t="s">
        <v>325</v>
      </c>
    </row>
    <row r="2" spans="1:5" ht="15">
      <c r="A2" t="str">
        <f>CONCATENATE($A$1,E2)</f>
        <v>YSLCY‐JZ 3x0,5 mm²</v>
      </c>
      <c r="B2" s="11">
        <f>C2/1000</f>
        <v>0.056</v>
      </c>
      <c r="C2" s="5">
        <v>56</v>
      </c>
      <c r="E2" s="2" t="s">
        <v>248</v>
      </c>
    </row>
    <row r="3" spans="1:5" ht="15">
      <c r="A3" t="str">
        <f aca="true" t="shared" si="0" ref="A3:A66">CONCATENATE($A$1,E3)</f>
        <v>YSLCY‐JZ 4x0,5 mm²</v>
      </c>
      <c r="B3" s="11">
        <f aca="true" t="shared" si="1" ref="B3:B66">C3/1000</f>
        <v>0.068</v>
      </c>
      <c r="C3" s="5">
        <v>68</v>
      </c>
      <c r="E3" s="2" t="s">
        <v>249</v>
      </c>
    </row>
    <row r="4" spans="1:5" ht="15">
      <c r="A4" t="str">
        <f t="shared" si="0"/>
        <v>YSLCY‐JZ 5x0,5 mm²</v>
      </c>
      <c r="B4" s="11">
        <f t="shared" si="1"/>
        <v>0.08</v>
      </c>
      <c r="C4" s="5">
        <v>80</v>
      </c>
      <c r="E4" s="2" t="s">
        <v>250</v>
      </c>
    </row>
    <row r="5" spans="1:5" ht="15">
      <c r="A5" t="str">
        <f t="shared" si="0"/>
        <v>YSLCY‐JZ 7x0,5 mm²</v>
      </c>
      <c r="B5" s="11">
        <f t="shared" si="1"/>
        <v>0.1</v>
      </c>
      <c r="C5" s="5">
        <v>100</v>
      </c>
      <c r="E5" s="2" t="s">
        <v>251</v>
      </c>
    </row>
    <row r="6" spans="1:5" ht="15">
      <c r="A6" t="str">
        <f t="shared" si="0"/>
        <v>YSLCY‐JZ 10x0,5 mm²</v>
      </c>
      <c r="B6" s="11">
        <f t="shared" si="1"/>
        <v>0.143</v>
      </c>
      <c r="C6" s="5">
        <v>143</v>
      </c>
      <c r="E6" s="2" t="s">
        <v>252</v>
      </c>
    </row>
    <row r="7" spans="1:5" ht="15">
      <c r="A7" t="str">
        <f t="shared" si="0"/>
        <v>YSLCY‐JZ 12x0,5 mm²</v>
      </c>
      <c r="B7" s="11">
        <f t="shared" si="1"/>
        <v>0.16</v>
      </c>
      <c r="C7" s="5">
        <v>160</v>
      </c>
      <c r="E7" s="2" t="s">
        <v>253</v>
      </c>
    </row>
    <row r="8" spans="1:5" ht="15">
      <c r="A8" t="str">
        <f t="shared" si="0"/>
        <v>YSLCY‐JZ 14x0,5 mm²</v>
      </c>
      <c r="B8" s="11">
        <f t="shared" si="1"/>
        <v>0.18</v>
      </c>
      <c r="C8" s="5">
        <v>180</v>
      </c>
      <c r="E8" s="2" t="s">
        <v>267</v>
      </c>
    </row>
    <row r="9" spans="1:5" ht="15">
      <c r="A9" t="str">
        <f t="shared" si="0"/>
        <v>YSLCY‐JZ 16x0,5 mm²</v>
      </c>
      <c r="B9" s="11">
        <f t="shared" si="1"/>
        <v>0.202</v>
      </c>
      <c r="C9" s="5">
        <v>202</v>
      </c>
      <c r="E9" s="2" t="s">
        <v>268</v>
      </c>
    </row>
    <row r="10" spans="1:5" ht="15">
      <c r="A10" t="str">
        <f t="shared" si="0"/>
        <v>YSLCY‐JZ 21x0,5 mm²</v>
      </c>
      <c r="B10" s="11">
        <f t="shared" si="1"/>
        <v>0.252</v>
      </c>
      <c r="C10" s="5">
        <v>252</v>
      </c>
      <c r="E10" s="2" t="s">
        <v>270</v>
      </c>
    </row>
    <row r="11" spans="1:5" ht="15">
      <c r="A11" t="str">
        <f t="shared" si="0"/>
        <v>YSLCY‐JZ 25x0,5 mm²</v>
      </c>
      <c r="B11" s="11">
        <f t="shared" si="1"/>
        <v>0.318</v>
      </c>
      <c r="C11" s="5">
        <v>318</v>
      </c>
      <c r="E11" s="2" t="s">
        <v>271</v>
      </c>
    </row>
    <row r="12" spans="1:5" ht="15">
      <c r="A12" t="str">
        <f t="shared" si="0"/>
        <v>YSLCY‐JZ 30x0,5 mm²</v>
      </c>
      <c r="B12" s="11">
        <f t="shared" si="1"/>
        <v>0.363</v>
      </c>
      <c r="C12" s="5">
        <v>363</v>
      </c>
      <c r="E12" s="2" t="s">
        <v>272</v>
      </c>
    </row>
    <row r="13" spans="1:5" ht="15">
      <c r="A13" t="str">
        <f t="shared" si="0"/>
        <v>YSLCY‐JZ 34x0,5 mm²</v>
      </c>
      <c r="B13" s="11">
        <f t="shared" si="1"/>
        <v>0.42</v>
      </c>
      <c r="C13" s="5">
        <v>420</v>
      </c>
      <c r="E13" s="2" t="s">
        <v>273</v>
      </c>
    </row>
    <row r="14" spans="1:5" ht="15">
      <c r="A14" t="str">
        <f t="shared" si="0"/>
        <v>YSLCY‐JZ 40x0,5 mm²</v>
      </c>
      <c r="B14" s="11">
        <f t="shared" si="1"/>
        <v>0.465</v>
      </c>
      <c r="C14" s="5">
        <v>465</v>
      </c>
      <c r="E14" s="2" t="s">
        <v>274</v>
      </c>
    </row>
    <row r="15" spans="1:5" ht="15">
      <c r="A15" t="str">
        <f t="shared" si="0"/>
        <v>YSLCY‐JZ 50x0,5 mm²</v>
      </c>
      <c r="B15" s="11">
        <f t="shared" si="1"/>
        <v>0.575</v>
      </c>
      <c r="C15" s="5">
        <v>575</v>
      </c>
      <c r="E15" s="2" t="s">
        <v>275</v>
      </c>
    </row>
    <row r="16" spans="1:5" ht="15">
      <c r="A16" t="str">
        <f t="shared" si="0"/>
        <v>YSLCY‐JZ 61x0,5 mm²</v>
      </c>
      <c r="B16" s="11">
        <f t="shared" si="1"/>
        <v>0.675</v>
      </c>
      <c r="C16" s="5">
        <v>675</v>
      </c>
      <c r="E16" s="2" t="s">
        <v>276</v>
      </c>
    </row>
    <row r="17" spans="1:5" ht="15">
      <c r="A17" t="str">
        <f t="shared" si="0"/>
        <v>YSLCY‐JZ 3x0,75 mm²</v>
      </c>
      <c r="B17" s="11">
        <f t="shared" si="1"/>
        <v>0.065</v>
      </c>
      <c r="C17" s="5">
        <v>65</v>
      </c>
      <c r="E17" s="2" t="s">
        <v>255</v>
      </c>
    </row>
    <row r="18" spans="1:5" ht="15">
      <c r="A18" t="str">
        <f t="shared" si="0"/>
        <v>YSLCY‐JZ 4x0,75 mm²</v>
      </c>
      <c r="B18" s="11">
        <f t="shared" si="1"/>
        <v>0.079</v>
      </c>
      <c r="C18" s="5">
        <v>79</v>
      </c>
      <c r="E18" s="2" t="s">
        <v>256</v>
      </c>
    </row>
    <row r="19" spans="1:5" ht="15">
      <c r="A19" t="str">
        <f t="shared" si="0"/>
        <v>YSLCY‐JZ 5x0,75 mm²</v>
      </c>
      <c r="B19" s="11">
        <f t="shared" si="1"/>
        <v>0.095</v>
      </c>
      <c r="C19" s="5">
        <v>95</v>
      </c>
      <c r="E19" s="2" t="s">
        <v>257</v>
      </c>
    </row>
    <row r="20" spans="1:5" ht="15">
      <c r="A20" t="str">
        <f t="shared" si="0"/>
        <v>YSLCY‐JZ 7x0,75 mm²</v>
      </c>
      <c r="B20" s="11">
        <f t="shared" si="1"/>
        <v>0.12</v>
      </c>
      <c r="C20" s="5">
        <v>120</v>
      </c>
      <c r="E20" s="2" t="s">
        <v>258</v>
      </c>
    </row>
    <row r="21" spans="1:5" ht="15">
      <c r="A21" t="str">
        <f t="shared" si="0"/>
        <v>YSLCY‐JZ 8x0,75 mm²</v>
      </c>
      <c r="B21" s="11">
        <f t="shared" si="1"/>
        <v>0.134</v>
      </c>
      <c r="C21" s="5">
        <v>134</v>
      </c>
      <c r="E21" s="2" t="s">
        <v>326</v>
      </c>
    </row>
    <row r="22" spans="1:5" ht="15">
      <c r="A22" t="str">
        <f t="shared" si="0"/>
        <v>YSLCY‐JZ 10x0,75 mm²</v>
      </c>
      <c r="B22" s="11">
        <f t="shared" si="1"/>
        <v>0.168</v>
      </c>
      <c r="C22" s="5">
        <v>168</v>
      </c>
      <c r="E22" s="2" t="s">
        <v>259</v>
      </c>
    </row>
    <row r="23" spans="1:5" ht="15">
      <c r="A23" t="str">
        <f t="shared" si="0"/>
        <v>YSLCY‐JZ 12x0,75 mm²</v>
      </c>
      <c r="B23" s="11">
        <f t="shared" si="1"/>
        <v>0.19</v>
      </c>
      <c r="C23" s="5">
        <v>190</v>
      </c>
      <c r="E23" s="2" t="s">
        <v>260</v>
      </c>
    </row>
    <row r="24" spans="1:5" ht="15">
      <c r="A24" t="str">
        <f t="shared" si="0"/>
        <v>YSLCY‐JZ 16x0,75 mm²</v>
      </c>
      <c r="B24" s="11">
        <f t="shared" si="1"/>
        <v>0.241</v>
      </c>
      <c r="C24" s="5">
        <v>241</v>
      </c>
      <c r="E24" s="2" t="s">
        <v>278</v>
      </c>
    </row>
    <row r="25" spans="1:5" ht="15">
      <c r="A25" t="str">
        <f t="shared" si="0"/>
        <v>YSLCY‐JZ 18x0,75 mm²</v>
      </c>
      <c r="B25" s="11">
        <f t="shared" si="1"/>
        <v>0.268</v>
      </c>
      <c r="C25" s="5">
        <v>268</v>
      </c>
      <c r="E25" s="2" t="s">
        <v>279</v>
      </c>
    </row>
    <row r="26" spans="1:5" ht="15">
      <c r="A26" t="str">
        <f t="shared" si="0"/>
        <v>YSLCY‐JZ 21x0,75 mm²</v>
      </c>
      <c r="B26" s="11">
        <f t="shared" si="1"/>
        <v>0.319</v>
      </c>
      <c r="C26" s="5">
        <v>319</v>
      </c>
      <c r="E26" s="2" t="s">
        <v>280</v>
      </c>
    </row>
    <row r="27" spans="1:5" ht="15">
      <c r="A27" t="str">
        <f t="shared" si="0"/>
        <v>YSLCY‐JZ 25x0,75 mm²</v>
      </c>
      <c r="B27" s="11">
        <f t="shared" si="1"/>
        <v>0.377</v>
      </c>
      <c r="C27" s="5">
        <v>377</v>
      </c>
      <c r="E27" s="2" t="s">
        <v>281</v>
      </c>
    </row>
    <row r="28" spans="1:5" ht="15">
      <c r="A28" t="str">
        <f t="shared" si="0"/>
        <v>YSLCY‐JZ 34x0,75 mm²</v>
      </c>
      <c r="B28" s="11">
        <f t="shared" si="1"/>
        <v>0.497</v>
      </c>
      <c r="C28" s="5">
        <v>497</v>
      </c>
      <c r="E28" s="2" t="s">
        <v>282</v>
      </c>
    </row>
    <row r="29" spans="1:5" ht="15">
      <c r="A29" t="str">
        <f t="shared" si="0"/>
        <v>YSLCY‐JZ 44x0,75 mm²</v>
      </c>
      <c r="B29" s="11">
        <f t="shared" si="1"/>
        <v>0.6</v>
      </c>
      <c r="C29" s="5">
        <v>600</v>
      </c>
      <c r="E29" s="2" t="s">
        <v>327</v>
      </c>
    </row>
    <row r="30" spans="1:5" ht="15">
      <c r="A30" t="str">
        <f t="shared" si="0"/>
        <v>YSLCY‐JZ 50x0,75 mm²</v>
      </c>
      <c r="B30" s="11">
        <f t="shared" si="1"/>
        <v>0.695</v>
      </c>
      <c r="C30" s="5">
        <v>695</v>
      </c>
      <c r="E30" s="2" t="s">
        <v>284</v>
      </c>
    </row>
    <row r="31" spans="1:5" ht="15">
      <c r="A31" t="str">
        <f t="shared" si="0"/>
        <v>YSLCY‐JZ 61x0,75 mm²</v>
      </c>
      <c r="B31" s="11">
        <f t="shared" si="1"/>
        <v>0.72</v>
      </c>
      <c r="C31" s="5">
        <v>720</v>
      </c>
      <c r="E31" s="2" t="s">
        <v>285</v>
      </c>
    </row>
    <row r="32" spans="1:5" ht="15">
      <c r="A32" t="str">
        <f t="shared" si="0"/>
        <v>YSLCY‐JZ 3x1 mm²</v>
      </c>
      <c r="B32" s="11">
        <f t="shared" si="1"/>
        <v>0.076</v>
      </c>
      <c r="C32" s="5">
        <v>76</v>
      </c>
      <c r="E32" s="2" t="s">
        <v>262</v>
      </c>
    </row>
    <row r="33" spans="1:5" ht="15">
      <c r="A33" t="str">
        <f t="shared" si="0"/>
        <v>YSLCY‐JZ 4x1 mm²</v>
      </c>
      <c r="B33" s="11">
        <f t="shared" si="1"/>
        <v>0.094</v>
      </c>
      <c r="C33" s="5">
        <v>94</v>
      </c>
      <c r="E33" s="2" t="s">
        <v>263</v>
      </c>
    </row>
    <row r="34" spans="1:5" ht="15">
      <c r="A34" t="str">
        <f t="shared" si="0"/>
        <v>YSLCY‐JZ 5x1 mm²</v>
      </c>
      <c r="B34" s="11">
        <f t="shared" si="1"/>
        <v>0.11</v>
      </c>
      <c r="C34" s="5">
        <v>110</v>
      </c>
      <c r="E34" s="2" t="s">
        <v>264</v>
      </c>
    </row>
    <row r="35" spans="1:5" ht="15">
      <c r="A35" t="str">
        <f t="shared" si="0"/>
        <v>YSLCY‐JZ 7x1 mm²</v>
      </c>
      <c r="B35" s="11">
        <f t="shared" si="1"/>
        <v>0.141</v>
      </c>
      <c r="C35" s="5">
        <v>141</v>
      </c>
      <c r="E35" s="2" t="s">
        <v>265</v>
      </c>
    </row>
    <row r="36" spans="1:5" ht="15">
      <c r="A36" t="str">
        <f t="shared" si="0"/>
        <v>YSLCY‐JZ 10x1 mm²</v>
      </c>
      <c r="B36" s="11">
        <f t="shared" si="1"/>
        <v>0.202</v>
      </c>
      <c r="C36" s="5">
        <v>202</v>
      </c>
      <c r="E36" s="2" t="s">
        <v>286</v>
      </c>
    </row>
    <row r="37" spans="1:5" ht="15">
      <c r="A37" t="str">
        <f t="shared" si="0"/>
        <v>YSLCY‐JZ 12x1 mm²</v>
      </c>
      <c r="B37" s="11">
        <f t="shared" si="1"/>
        <v>0.232</v>
      </c>
      <c r="C37" s="5">
        <v>232</v>
      </c>
      <c r="E37" s="2" t="s">
        <v>287</v>
      </c>
    </row>
    <row r="38" spans="1:5" ht="15">
      <c r="A38" t="str">
        <f t="shared" si="0"/>
        <v>YSLCY‐JZ 14x1 mm²</v>
      </c>
      <c r="B38" s="11">
        <f t="shared" si="1"/>
        <v>0.259</v>
      </c>
      <c r="C38" s="5">
        <v>259</v>
      </c>
      <c r="E38" s="2" t="s">
        <v>288</v>
      </c>
    </row>
    <row r="39" spans="1:5" ht="15">
      <c r="A39" t="str">
        <f t="shared" si="0"/>
        <v>YSLCY‐JZ 16x1 mm²</v>
      </c>
      <c r="B39" s="11">
        <f t="shared" si="1"/>
        <v>0.305</v>
      </c>
      <c r="C39" s="5">
        <v>305</v>
      </c>
      <c r="E39" s="2" t="s">
        <v>289</v>
      </c>
    </row>
    <row r="40" spans="1:5" ht="15">
      <c r="A40" t="str">
        <f t="shared" si="0"/>
        <v>YSLCY‐JZ 18x1 mm²</v>
      </c>
      <c r="B40" s="11">
        <f t="shared" si="1"/>
        <v>0.342</v>
      </c>
      <c r="C40" s="5">
        <v>342</v>
      </c>
      <c r="E40" s="2" t="s">
        <v>290</v>
      </c>
    </row>
    <row r="41" spans="1:5" ht="15">
      <c r="A41" t="str">
        <f t="shared" si="0"/>
        <v>YSLCY‐JZ 21x1 mm²</v>
      </c>
      <c r="B41" s="11">
        <f t="shared" si="1"/>
        <v>0.386</v>
      </c>
      <c r="C41" s="5">
        <v>386</v>
      </c>
      <c r="E41" s="2" t="s">
        <v>291</v>
      </c>
    </row>
    <row r="42" spans="1:5" ht="15">
      <c r="A42" t="str">
        <f t="shared" si="0"/>
        <v>YSLCY‐JZ 25x1 mm²</v>
      </c>
      <c r="B42" s="11">
        <f t="shared" si="1"/>
        <v>0.464</v>
      </c>
      <c r="C42" s="5">
        <v>464</v>
      </c>
      <c r="E42" s="2" t="s">
        <v>292</v>
      </c>
    </row>
    <row r="43" spans="1:5" ht="15">
      <c r="A43" t="str">
        <f t="shared" si="0"/>
        <v>YSLCY‐JZ 30x1 mm²</v>
      </c>
      <c r="B43" s="11">
        <f t="shared" si="1"/>
        <v>0.53</v>
      </c>
      <c r="C43" s="5">
        <v>530</v>
      </c>
      <c r="E43" s="2" t="s">
        <v>293</v>
      </c>
    </row>
    <row r="44" spans="1:5" ht="15">
      <c r="A44" t="str">
        <f t="shared" si="0"/>
        <v>YSLCY‐JZ 34x1 mm²</v>
      </c>
      <c r="B44" s="11">
        <f t="shared" si="1"/>
        <v>0.604</v>
      </c>
      <c r="C44" s="5">
        <v>604</v>
      </c>
      <c r="E44" s="2" t="s">
        <v>294</v>
      </c>
    </row>
    <row r="45" spans="1:5" ht="15">
      <c r="A45" t="str">
        <f t="shared" si="0"/>
        <v>YSLCY‐JZ 50x1 mm²</v>
      </c>
      <c r="B45" s="11">
        <f t="shared" si="1"/>
        <v>0.849</v>
      </c>
      <c r="C45" s="5">
        <v>849</v>
      </c>
      <c r="E45" s="2" t="s">
        <v>295</v>
      </c>
    </row>
    <row r="46" spans="1:5" ht="15">
      <c r="A46" t="str">
        <f t="shared" si="0"/>
        <v>YSLCY‐JZ 3x1,5 mm²</v>
      </c>
      <c r="B46" s="11">
        <f t="shared" si="1"/>
        <v>0.106</v>
      </c>
      <c r="C46" s="5">
        <v>106</v>
      </c>
      <c r="E46" s="2" t="s">
        <v>40</v>
      </c>
    </row>
    <row r="47" spans="1:5" ht="15">
      <c r="A47" t="str">
        <f t="shared" si="0"/>
        <v>YSLCY‐JZ 4x1,5 mm²</v>
      </c>
      <c r="B47" s="11">
        <f t="shared" si="1"/>
        <v>0.131</v>
      </c>
      <c r="C47" s="5">
        <v>131</v>
      </c>
      <c r="E47" s="2" t="s">
        <v>41</v>
      </c>
    </row>
    <row r="48" spans="1:5" ht="15">
      <c r="A48" t="str">
        <f t="shared" si="0"/>
        <v>YSLCY‐JZ 5x1,5 mm²</v>
      </c>
      <c r="B48" s="11">
        <f t="shared" si="1"/>
        <v>0.156</v>
      </c>
      <c r="C48" s="5">
        <v>156</v>
      </c>
      <c r="E48" s="2" t="s">
        <v>42</v>
      </c>
    </row>
    <row r="49" spans="1:5" ht="15">
      <c r="A49" t="str">
        <f t="shared" si="0"/>
        <v>YSLCY‐JZ 7x1,5 mm²</v>
      </c>
      <c r="B49" s="11">
        <f t="shared" si="1"/>
        <v>0.203</v>
      </c>
      <c r="C49" s="5">
        <v>203</v>
      </c>
      <c r="E49" s="2" t="s">
        <v>43</v>
      </c>
    </row>
    <row r="50" spans="1:5" ht="15">
      <c r="A50" t="str">
        <f t="shared" si="0"/>
        <v>YSLCY‐JZ 8x1,5 mm²</v>
      </c>
      <c r="B50" s="11">
        <f t="shared" si="1"/>
        <v>0.227</v>
      </c>
      <c r="C50" s="5">
        <v>227</v>
      </c>
      <c r="E50" s="2" t="s">
        <v>328</v>
      </c>
    </row>
    <row r="51" spans="1:5" ht="15">
      <c r="A51" t="str">
        <f t="shared" si="0"/>
        <v>YSLCY‐JZ 10x1,5 mm²</v>
      </c>
      <c r="B51" s="11">
        <f t="shared" si="1"/>
        <v>0.31</v>
      </c>
      <c r="C51" s="5">
        <v>310</v>
      </c>
      <c r="E51" s="2" t="s">
        <v>298</v>
      </c>
    </row>
    <row r="52" spans="1:5" ht="15">
      <c r="A52" t="str">
        <f t="shared" si="0"/>
        <v>YSLCY‐JZ 12x1,5 mm²</v>
      </c>
      <c r="B52" s="11">
        <f t="shared" si="1"/>
        <v>0.341</v>
      </c>
      <c r="C52" s="5">
        <v>341</v>
      </c>
      <c r="E52" s="2" t="s">
        <v>44</v>
      </c>
    </row>
    <row r="53" spans="1:5" ht="15">
      <c r="A53" t="str">
        <f t="shared" si="0"/>
        <v>YSLCY‐JZ 14x1,5 mm²</v>
      </c>
      <c r="B53" s="11">
        <f t="shared" si="1"/>
        <v>0.389</v>
      </c>
      <c r="C53" s="5">
        <v>389</v>
      </c>
      <c r="E53" s="2" t="s">
        <v>299</v>
      </c>
    </row>
    <row r="54" spans="1:5" ht="15">
      <c r="A54" t="str">
        <f t="shared" si="0"/>
        <v>YSLCY‐JZ 16x1,5 mm²</v>
      </c>
      <c r="B54" s="11">
        <f t="shared" si="1"/>
        <v>0.438</v>
      </c>
      <c r="C54" s="5">
        <v>438</v>
      </c>
      <c r="E54" s="2" t="s">
        <v>300</v>
      </c>
    </row>
    <row r="55" spans="1:5" ht="15">
      <c r="A55" t="str">
        <f t="shared" si="0"/>
        <v>YSLCY‐JZ 18x1,5 mm²</v>
      </c>
      <c r="B55" s="11">
        <f t="shared" si="1"/>
        <v>0.49</v>
      </c>
      <c r="C55" s="5">
        <v>490</v>
      </c>
      <c r="E55" s="2" t="s">
        <v>301</v>
      </c>
    </row>
    <row r="56" spans="1:5" ht="15">
      <c r="A56" t="str">
        <f t="shared" si="0"/>
        <v>YSLCY‐JZ 21x1,5 mm²</v>
      </c>
      <c r="B56" s="11">
        <f t="shared" si="1"/>
        <v>0.553</v>
      </c>
      <c r="C56" s="5">
        <v>553</v>
      </c>
      <c r="E56" s="2" t="s">
        <v>302</v>
      </c>
    </row>
    <row r="57" spans="1:5" ht="15">
      <c r="A57" t="str">
        <f t="shared" si="0"/>
        <v>YSLCY‐JZ 25x1,5 mm²</v>
      </c>
      <c r="B57" s="11">
        <f t="shared" si="1"/>
        <v>0.667</v>
      </c>
      <c r="C57" s="5">
        <v>667</v>
      </c>
      <c r="E57" s="2" t="s">
        <v>303</v>
      </c>
    </row>
    <row r="58" spans="1:5" ht="15">
      <c r="A58" t="str">
        <f t="shared" si="0"/>
        <v>YSLCY‐JZ 32x1,5 mm²</v>
      </c>
      <c r="B58" s="11">
        <f t="shared" si="1"/>
        <v>0.817</v>
      </c>
      <c r="C58" s="5">
        <v>817</v>
      </c>
      <c r="E58" s="2" t="s">
        <v>304</v>
      </c>
    </row>
    <row r="59" spans="1:5" ht="15">
      <c r="A59" t="str">
        <f t="shared" si="0"/>
        <v>YSLCY‐JZ 34x1,5 mm²</v>
      </c>
      <c r="B59" s="11">
        <f t="shared" si="1"/>
        <v>0.874</v>
      </c>
      <c r="C59" s="5">
        <v>874</v>
      </c>
      <c r="E59" s="2" t="s">
        <v>305</v>
      </c>
    </row>
    <row r="60" spans="1:5" ht="15">
      <c r="A60" t="str">
        <f t="shared" si="0"/>
        <v>YSLCY‐JZ 44x1,5 mm²</v>
      </c>
      <c r="B60" s="11">
        <f t="shared" si="1"/>
        <v>1.139</v>
      </c>
      <c r="C60" s="5">
        <v>1139</v>
      </c>
      <c r="E60" s="2" t="s">
        <v>329</v>
      </c>
    </row>
    <row r="61" spans="1:5" ht="15">
      <c r="A61" t="str">
        <f t="shared" si="0"/>
        <v>YSLCY‐JZ 50x1,5 mm²</v>
      </c>
      <c r="B61" s="11">
        <f t="shared" si="1"/>
        <v>1.269</v>
      </c>
      <c r="C61" s="5">
        <v>1269</v>
      </c>
      <c r="E61" s="2" t="s">
        <v>307</v>
      </c>
    </row>
    <row r="62" spans="1:5" ht="15">
      <c r="A62" t="str">
        <f t="shared" si="0"/>
        <v>YSLCY‐JZ 61x1,5 mm²</v>
      </c>
      <c r="B62" s="11">
        <f t="shared" si="1"/>
        <v>1.49</v>
      </c>
      <c r="C62" s="5">
        <v>1490</v>
      </c>
      <c r="E62" s="2" t="s">
        <v>308</v>
      </c>
    </row>
    <row r="63" spans="1:5" ht="15">
      <c r="A63" t="str">
        <f t="shared" si="0"/>
        <v>YSLCY‐JZ 3x2,5 mm²</v>
      </c>
      <c r="B63" s="11">
        <f t="shared" si="1"/>
        <v>0.148</v>
      </c>
      <c r="C63" s="5">
        <v>148</v>
      </c>
      <c r="E63" s="2" t="s">
        <v>50</v>
      </c>
    </row>
    <row r="64" spans="1:5" ht="15">
      <c r="A64" t="str">
        <f t="shared" si="0"/>
        <v>YSLCY‐JZ 4x2,5 mm²</v>
      </c>
      <c r="B64" s="11">
        <f t="shared" si="1"/>
        <v>0.19</v>
      </c>
      <c r="C64" s="5">
        <v>190</v>
      </c>
      <c r="E64" s="2" t="s">
        <v>51</v>
      </c>
    </row>
    <row r="65" spans="1:5" ht="15">
      <c r="A65" t="str">
        <f t="shared" si="0"/>
        <v>YSLCY‐JZ 5x2,5 mm²</v>
      </c>
      <c r="B65" s="11">
        <f t="shared" si="1"/>
        <v>0.222</v>
      </c>
      <c r="C65" s="5">
        <v>222</v>
      </c>
      <c r="E65" s="2" t="s">
        <v>52</v>
      </c>
    </row>
    <row r="66" spans="1:5" ht="15">
      <c r="A66" t="str">
        <f t="shared" si="0"/>
        <v>YSLCY‐JZ 7x2,5 mm²</v>
      </c>
      <c r="B66" s="11">
        <f t="shared" si="1"/>
        <v>0.298</v>
      </c>
      <c r="C66" s="5">
        <v>298</v>
      </c>
      <c r="E66" s="2" t="s">
        <v>53</v>
      </c>
    </row>
    <row r="67" spans="1:5" ht="15">
      <c r="A67" t="str">
        <f aca="true" t="shared" si="2" ref="A67:A83">CONCATENATE($A$1,E67)</f>
        <v>YSLCY‐JZ 10x2,5 mm²</v>
      </c>
      <c r="B67" s="11">
        <f aca="true" t="shared" si="3" ref="B67:B83">C67/1000</f>
        <v>0.454</v>
      </c>
      <c r="C67" s="5">
        <v>454</v>
      </c>
      <c r="E67" s="2" t="s">
        <v>309</v>
      </c>
    </row>
    <row r="68" spans="1:5" ht="15">
      <c r="A68" t="str">
        <f t="shared" si="2"/>
        <v>YSLCY‐JZ 12x2,5 mm²</v>
      </c>
      <c r="B68" s="11">
        <f t="shared" si="3"/>
        <v>0.519</v>
      </c>
      <c r="C68" s="5">
        <v>519</v>
      </c>
      <c r="E68" s="2" t="s">
        <v>54</v>
      </c>
    </row>
    <row r="69" spans="1:5" ht="15">
      <c r="A69" t="str">
        <f t="shared" si="2"/>
        <v>YSLCY‐JZ 18x2,5 mm²</v>
      </c>
      <c r="B69" s="11">
        <f t="shared" si="3"/>
        <v>0.747</v>
      </c>
      <c r="C69" s="5">
        <v>747</v>
      </c>
      <c r="E69" s="2" t="s">
        <v>311</v>
      </c>
    </row>
    <row r="70" spans="1:5" ht="15">
      <c r="A70" t="str">
        <f t="shared" si="2"/>
        <v>YSLCY‐JZ 50x2,5 mm²</v>
      </c>
      <c r="B70" s="11">
        <f t="shared" si="3"/>
        <v>1.898</v>
      </c>
      <c r="C70" s="5">
        <v>1898</v>
      </c>
      <c r="E70" s="2" t="s">
        <v>314</v>
      </c>
    </row>
    <row r="71" spans="1:5" ht="15">
      <c r="A71" t="str">
        <f t="shared" si="2"/>
        <v>YSLCY‐JZ 3x4 mm²</v>
      </c>
      <c r="B71" s="11">
        <f t="shared" si="3"/>
        <v>0.207</v>
      </c>
      <c r="C71" s="5">
        <v>207</v>
      </c>
      <c r="E71" s="2" t="s">
        <v>60</v>
      </c>
    </row>
    <row r="72" spans="1:5" ht="15">
      <c r="A72" t="str">
        <f t="shared" si="2"/>
        <v>YSLCY‐JZ 4x4 mm²</v>
      </c>
      <c r="B72" s="11">
        <f t="shared" si="3"/>
        <v>0.251</v>
      </c>
      <c r="C72" s="5">
        <v>251</v>
      </c>
      <c r="E72" s="2" t="s">
        <v>61</v>
      </c>
    </row>
    <row r="73" spans="1:5" ht="15">
      <c r="A73" t="str">
        <f t="shared" si="2"/>
        <v>YSLCY‐JZ 5x4 mm²</v>
      </c>
      <c r="B73" s="11">
        <f t="shared" si="3"/>
        <v>0.34</v>
      </c>
      <c r="C73" s="5">
        <v>340</v>
      </c>
      <c r="E73" s="2" t="s">
        <v>62</v>
      </c>
    </row>
    <row r="74" spans="1:5" ht="15">
      <c r="A74" t="str">
        <f t="shared" si="2"/>
        <v>YSLCY‐JZ 7x4 mm²</v>
      </c>
      <c r="B74" s="11">
        <f t="shared" si="3"/>
        <v>0.442</v>
      </c>
      <c r="C74" s="5">
        <v>442</v>
      </c>
      <c r="E74" s="2" t="s">
        <v>63</v>
      </c>
    </row>
    <row r="75" spans="1:5" ht="15">
      <c r="A75" t="str">
        <f t="shared" si="2"/>
        <v>YSLCY‐JZ 4x6 mm²</v>
      </c>
      <c r="B75" s="11">
        <f t="shared" si="3"/>
        <v>0.384</v>
      </c>
      <c r="C75" s="5">
        <v>384</v>
      </c>
      <c r="E75" s="2" t="s">
        <v>67</v>
      </c>
    </row>
    <row r="76" spans="1:5" ht="15">
      <c r="A76" t="str">
        <f t="shared" si="2"/>
        <v>YSLCY‐JZ 5x6 mm²</v>
      </c>
      <c r="B76" s="11">
        <f t="shared" si="3"/>
        <v>0.472</v>
      </c>
      <c r="C76" s="5">
        <v>472</v>
      </c>
      <c r="E76" s="2" t="s">
        <v>68</v>
      </c>
    </row>
    <row r="77" spans="1:5" ht="15">
      <c r="A77" t="str">
        <f t="shared" si="2"/>
        <v>YSLCY‐JZ 7x6 mm²</v>
      </c>
      <c r="B77" s="11">
        <f t="shared" si="3"/>
        <v>0.604</v>
      </c>
      <c r="C77" s="5">
        <v>604</v>
      </c>
      <c r="E77" s="2" t="s">
        <v>315</v>
      </c>
    </row>
    <row r="78" spans="1:5" ht="15">
      <c r="A78" t="str">
        <f t="shared" si="2"/>
        <v>YSLCY‐JZ 4x10 mm²</v>
      </c>
      <c r="B78" s="11">
        <f t="shared" si="3"/>
        <v>0.683</v>
      </c>
      <c r="C78" s="5">
        <v>683</v>
      </c>
      <c r="E78" s="2" t="s">
        <v>70</v>
      </c>
    </row>
    <row r="79" spans="1:5" ht="15">
      <c r="A79" t="str">
        <f t="shared" si="2"/>
        <v>YSLCY‐JZ 5x10 mm²</v>
      </c>
      <c r="B79" s="11">
        <f t="shared" si="3"/>
        <v>0.824</v>
      </c>
      <c r="C79" s="5">
        <v>824</v>
      </c>
      <c r="E79" s="2" t="s">
        <v>71</v>
      </c>
    </row>
    <row r="80" spans="1:5" ht="15">
      <c r="A80" t="str">
        <f t="shared" si="2"/>
        <v>YSLCY‐JZ 7x10 mm²</v>
      </c>
      <c r="B80" s="11">
        <f t="shared" si="3"/>
        <v>1.079</v>
      </c>
      <c r="C80" s="5">
        <v>1079</v>
      </c>
      <c r="E80" s="2" t="s">
        <v>316</v>
      </c>
    </row>
    <row r="81" spans="1:5" ht="15">
      <c r="A81" t="str">
        <f t="shared" si="2"/>
        <v>YSLCY‐JZ 4x16 mm²</v>
      </c>
      <c r="B81" s="11">
        <f t="shared" si="3"/>
        <v>0.93</v>
      </c>
      <c r="C81" s="5">
        <v>930</v>
      </c>
      <c r="E81" s="2" t="s">
        <v>73</v>
      </c>
    </row>
    <row r="82" spans="1:5" ht="15">
      <c r="A82" t="str">
        <f t="shared" si="2"/>
        <v>YSLCY‐JZ 5x16 mm²</v>
      </c>
      <c r="B82" s="11">
        <f t="shared" si="3"/>
        <v>1.203</v>
      </c>
      <c r="C82" s="5">
        <v>1203</v>
      </c>
      <c r="E82" s="2" t="s">
        <v>74</v>
      </c>
    </row>
    <row r="83" spans="1:5" ht="15">
      <c r="A83" t="str">
        <f t="shared" si="2"/>
        <v>YSLCY‐JZ 7x16 mm²</v>
      </c>
      <c r="B83" s="11">
        <f t="shared" si="3"/>
        <v>1.587</v>
      </c>
      <c r="C83" s="5">
        <v>1587</v>
      </c>
      <c r="E83" s="2" t="s">
        <v>317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 topLeftCell="A1">
      <selection activeCell="G28" sqref="G28"/>
    </sheetView>
  </sheetViews>
  <sheetFormatPr defaultColWidth="9.140625" defaultRowHeight="15"/>
  <cols>
    <col min="1" max="1" width="21.57421875" style="9" bestFit="1" customWidth="1"/>
    <col min="2" max="2" width="9.140625" style="23" customWidth="1"/>
    <col min="3" max="4" width="9.140625" style="9" customWidth="1"/>
    <col min="5" max="5" width="16.00390625" style="9" bestFit="1" customWidth="1"/>
    <col min="6" max="16384" width="9.140625" style="9" customWidth="1"/>
  </cols>
  <sheetData>
    <row r="1" spans="1:5" ht="15">
      <c r="A1" s="10" t="s">
        <v>444</v>
      </c>
      <c r="E1" s="10" t="s">
        <v>445</v>
      </c>
    </row>
    <row r="2" spans="1:5" ht="15">
      <c r="A2" s="9" t="str">
        <f>CONCATENATE($A$1,E2)</f>
        <v>6-CHKCH-R 1x35/6 mm²</v>
      </c>
      <c r="B2" s="23">
        <f>C2/1000</f>
        <v>0.644</v>
      </c>
      <c r="C2" s="9">
        <v>644</v>
      </c>
      <c r="E2" s="10" t="s">
        <v>446</v>
      </c>
    </row>
    <row r="3" spans="1:5" ht="15">
      <c r="A3" s="9" t="str">
        <f aca="true" t="shared" si="0" ref="A3:A21">CONCATENATE($A$1,E3)</f>
        <v>6-CHKCH-R 1x50/6 mm²</v>
      </c>
      <c r="B3" s="23">
        <f aca="true" t="shared" si="1" ref="B3:B21">C3/1000</f>
        <v>0.781</v>
      </c>
      <c r="C3" s="9">
        <v>781</v>
      </c>
      <c r="E3" s="10" t="s">
        <v>447</v>
      </c>
    </row>
    <row r="4" spans="1:5" ht="15">
      <c r="A4" s="9" t="str">
        <f t="shared" si="0"/>
        <v>6-CHKCH-R 1x70/6 mm²</v>
      </c>
      <c r="B4" s="23">
        <f t="shared" si="1"/>
        <v>1.01</v>
      </c>
      <c r="C4" s="9">
        <v>1010</v>
      </c>
      <c r="E4" s="10" t="s">
        <v>448</v>
      </c>
    </row>
    <row r="5" spans="1:5" ht="15">
      <c r="A5" s="9" t="str">
        <f t="shared" si="0"/>
        <v>6-CHKCH-R 1x95/6 mm²</v>
      </c>
      <c r="B5" s="23">
        <f t="shared" si="1"/>
        <v>1.345</v>
      </c>
      <c r="C5" s="9">
        <v>1345</v>
      </c>
      <c r="E5" s="10" t="s">
        <v>449</v>
      </c>
    </row>
    <row r="6" spans="1:5" ht="15">
      <c r="A6" s="9" t="str">
        <f t="shared" si="0"/>
        <v>6-CHKCH-R 1x120/6 mm²</v>
      </c>
      <c r="B6" s="23">
        <f t="shared" si="1"/>
        <v>1.601</v>
      </c>
      <c r="C6" s="9">
        <v>1601</v>
      </c>
      <c r="E6" s="10" t="s">
        <v>450</v>
      </c>
    </row>
    <row r="7" spans="1:5" ht="15">
      <c r="A7" s="9" t="str">
        <f t="shared" si="0"/>
        <v>6-CHKCH-R 1x150/6 mm²</v>
      </c>
      <c r="B7" s="23">
        <f t="shared" si="1"/>
        <v>1.892</v>
      </c>
      <c r="C7" s="9">
        <v>1892</v>
      </c>
      <c r="E7" s="10" t="s">
        <v>451</v>
      </c>
    </row>
    <row r="8" spans="1:5" ht="15">
      <c r="A8" s="9" t="str">
        <f t="shared" si="0"/>
        <v>6-CHKCH-R 1x185/6 mm²</v>
      </c>
      <c r="B8" s="23">
        <f t="shared" si="1"/>
        <v>2.27</v>
      </c>
      <c r="C8" s="9">
        <v>2270</v>
      </c>
      <c r="E8" s="10" t="s">
        <v>452</v>
      </c>
    </row>
    <row r="9" spans="1:5" ht="15">
      <c r="A9" s="9" t="str">
        <f t="shared" si="0"/>
        <v>6-CHKCH-R 1x240/6 mm²</v>
      </c>
      <c r="B9" s="23">
        <f t="shared" si="1"/>
        <v>2.839</v>
      </c>
      <c r="C9" s="9">
        <v>2839</v>
      </c>
      <c r="E9" s="10" t="s">
        <v>453</v>
      </c>
    </row>
    <row r="10" spans="1:5" ht="15">
      <c r="A10" s="9" t="str">
        <f t="shared" si="0"/>
        <v>6-CHKCH-R 1x300/6 mm²</v>
      </c>
      <c r="B10" s="23">
        <f t="shared" si="1"/>
        <v>3.444</v>
      </c>
      <c r="C10" s="9">
        <v>3444</v>
      </c>
      <c r="E10" s="10" t="s">
        <v>454</v>
      </c>
    </row>
    <row r="11" spans="1:5" ht="15">
      <c r="A11" s="9" t="str">
        <f t="shared" si="0"/>
        <v>6-CHKCH-R 1x400/6 mm²</v>
      </c>
      <c r="B11" s="23">
        <f t="shared" si="1"/>
        <v>4.274</v>
      </c>
      <c r="C11" s="9">
        <v>4274</v>
      </c>
      <c r="E11" s="10" t="s">
        <v>455</v>
      </c>
    </row>
    <row r="12" spans="1:5" ht="15">
      <c r="A12" s="9" t="str">
        <f t="shared" si="0"/>
        <v>6-CHKCH-R 1x500/6 mm²</v>
      </c>
      <c r="B12" s="23">
        <f t="shared" si="1"/>
        <v>5.325</v>
      </c>
      <c r="C12" s="9">
        <v>5325</v>
      </c>
      <c r="E12" s="10" t="s">
        <v>456</v>
      </c>
    </row>
    <row r="13" spans="1:5" ht="15">
      <c r="A13" s="9" t="str">
        <f t="shared" si="0"/>
        <v>6-CHKCH-R 3x25/6 mm²</v>
      </c>
      <c r="B13" s="23">
        <f t="shared" si="1"/>
        <v>2.255</v>
      </c>
      <c r="C13" s="9">
        <v>2255</v>
      </c>
      <c r="E13" s="10" t="s">
        <v>457</v>
      </c>
    </row>
    <row r="14" spans="1:5" ht="15">
      <c r="A14" s="9" t="str">
        <f t="shared" si="0"/>
        <v>6-CHKCH-R 3x35/6 mm²</v>
      </c>
      <c r="B14" s="23">
        <f t="shared" si="1"/>
        <v>2.583</v>
      </c>
      <c r="C14" s="9">
        <v>2583</v>
      </c>
      <c r="E14" s="10" t="s">
        <v>458</v>
      </c>
    </row>
    <row r="15" spans="1:5" ht="15">
      <c r="A15" s="9" t="str">
        <f t="shared" si="0"/>
        <v>6-CHKCH-R 3x50/6 mm²</v>
      </c>
      <c r="B15" s="23">
        <f t="shared" si="1"/>
        <v>2.5</v>
      </c>
      <c r="C15" s="9">
        <v>2500</v>
      </c>
      <c r="E15" s="10" t="s">
        <v>459</v>
      </c>
    </row>
    <row r="16" spans="1:5" ht="15">
      <c r="A16" s="9" t="str">
        <f t="shared" si="0"/>
        <v>6-CHKCH-R 3x70/6 mm²</v>
      </c>
      <c r="B16" s="23">
        <f t="shared" si="1"/>
        <v>3.014</v>
      </c>
      <c r="C16" s="9">
        <v>3014</v>
      </c>
      <c r="E16" s="10" t="s">
        <v>460</v>
      </c>
    </row>
    <row r="17" spans="1:5" ht="15">
      <c r="A17" s="9" t="str">
        <f t="shared" si="0"/>
        <v>6-CHKCH-R 3x95/6 mm²</v>
      </c>
      <c r="B17" s="23">
        <f t="shared" si="1"/>
        <v>3.489</v>
      </c>
      <c r="C17" s="9">
        <v>3489</v>
      </c>
      <c r="E17" s="10" t="s">
        <v>461</v>
      </c>
    </row>
    <row r="18" spans="1:5" ht="15">
      <c r="A18" s="9" t="str">
        <f t="shared" si="0"/>
        <v>6-CHKCH-R 3x120/6 mm²</v>
      </c>
      <c r="B18" s="23">
        <f t="shared" si="1"/>
        <v>3.986</v>
      </c>
      <c r="C18" s="9">
        <v>3986</v>
      </c>
      <c r="E18" s="10" t="s">
        <v>462</v>
      </c>
    </row>
    <row r="19" spans="1:5" ht="15">
      <c r="A19" s="9" t="str">
        <f t="shared" si="0"/>
        <v>6-CHKCH-R 3x150/6 mm²</v>
      </c>
      <c r="B19" s="23">
        <f t="shared" si="1"/>
        <v>4.59</v>
      </c>
      <c r="C19" s="9">
        <v>4590</v>
      </c>
      <c r="E19" s="10" t="s">
        <v>463</v>
      </c>
    </row>
    <row r="20" spans="1:5" ht="15">
      <c r="A20" s="9" t="str">
        <f t="shared" si="0"/>
        <v>6-CHKCH-R 3x185/6 mm²</v>
      </c>
      <c r="B20" s="23">
        <f t="shared" si="1"/>
        <v>5.373</v>
      </c>
      <c r="C20" s="9">
        <v>5373</v>
      </c>
      <c r="E20" s="10" t="s">
        <v>464</v>
      </c>
    </row>
    <row r="21" spans="1:5" ht="15">
      <c r="A21" s="9" t="str">
        <f t="shared" si="0"/>
        <v>6-CHKCH-R 3x240/6 mm²</v>
      </c>
      <c r="B21" s="23">
        <f t="shared" si="1"/>
        <v>3.295</v>
      </c>
      <c r="C21" s="9">
        <v>3295</v>
      </c>
      <c r="E21" s="10" t="s">
        <v>465</v>
      </c>
    </row>
    <row r="22" spans="5:7" ht="15">
      <c r="E22" s="10"/>
      <c r="G22" s="10"/>
    </row>
    <row r="23" spans="5:7" ht="15">
      <c r="E23" s="10"/>
      <c r="G23" s="10"/>
    </row>
    <row r="24" ht="15">
      <c r="E24" s="10"/>
    </row>
    <row r="25" ht="15">
      <c r="E25" s="10"/>
    </row>
  </sheetData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 topLeftCell="A1">
      <selection activeCell="B15" sqref="B15"/>
    </sheetView>
  </sheetViews>
  <sheetFormatPr defaultColWidth="9.140625" defaultRowHeight="15"/>
  <cols>
    <col min="1" max="1" width="22.140625" style="0" bestFit="1" customWidth="1"/>
    <col min="5" max="5" width="18.28125" style="0" bestFit="1" customWidth="1"/>
  </cols>
  <sheetData>
    <row r="1" ht="15">
      <c r="A1" t="s">
        <v>332</v>
      </c>
    </row>
    <row r="2" spans="1:5" ht="15">
      <c r="A2" t="str">
        <f>CONCATENATE($A$1,E2)</f>
        <v>JYTY 2x1 mm²</v>
      </c>
      <c r="B2">
        <f>C2/1000</f>
        <v>0.05</v>
      </c>
      <c r="C2" s="3">
        <v>50</v>
      </c>
      <c r="E2" s="2" t="s">
        <v>261</v>
      </c>
    </row>
    <row r="3" spans="1:5" ht="15">
      <c r="A3" t="str">
        <f aca="true" t="shared" si="0" ref="A3:A9">CONCATENATE($A$1,E3)</f>
        <v>JYTY 3x1 mm²</v>
      </c>
      <c r="B3">
        <f aca="true" t="shared" si="1" ref="B3:B9">C3/1000</f>
        <v>0.065</v>
      </c>
      <c r="C3" s="3">
        <v>65</v>
      </c>
      <c r="E3" s="2" t="s">
        <v>262</v>
      </c>
    </row>
    <row r="4" spans="1:5" ht="15">
      <c r="A4" t="str">
        <f t="shared" si="0"/>
        <v>JYTY 4x1 mm²</v>
      </c>
      <c r="B4">
        <f t="shared" si="1"/>
        <v>0.08</v>
      </c>
      <c r="C4" s="3">
        <v>80</v>
      </c>
      <c r="E4" s="2" t="s">
        <v>263</v>
      </c>
    </row>
    <row r="5" spans="1:5" ht="15">
      <c r="A5" t="str">
        <f t="shared" si="0"/>
        <v>JYTY 7x1 mm²</v>
      </c>
      <c r="B5">
        <f t="shared" si="1"/>
        <v>0.12</v>
      </c>
      <c r="C5" s="3">
        <v>120</v>
      </c>
      <c r="E5" s="2" t="s">
        <v>265</v>
      </c>
    </row>
    <row r="6" spans="1:5" ht="15">
      <c r="A6" t="str">
        <f t="shared" si="0"/>
        <v>JYTY 14x1 mm²</v>
      </c>
      <c r="B6">
        <f t="shared" si="1"/>
        <v>0.225</v>
      </c>
      <c r="C6" s="3">
        <v>225</v>
      </c>
      <c r="E6" s="2" t="s">
        <v>288</v>
      </c>
    </row>
    <row r="7" spans="1:5" ht="15">
      <c r="A7" t="str">
        <f t="shared" si="0"/>
        <v>JYTY 19x1 mm²</v>
      </c>
      <c r="B7">
        <f t="shared" si="1"/>
        <v>0.29</v>
      </c>
      <c r="C7" s="3">
        <v>290</v>
      </c>
      <c r="E7" s="2" t="s">
        <v>330</v>
      </c>
    </row>
    <row r="8" spans="1:5" ht="15">
      <c r="A8" t="str">
        <f t="shared" si="0"/>
        <v>JYTY 30x1 mm²</v>
      </c>
      <c r="B8">
        <f t="shared" si="1"/>
        <v>0.445</v>
      </c>
      <c r="C8" s="3">
        <v>445</v>
      </c>
      <c r="E8" s="2" t="s">
        <v>293</v>
      </c>
    </row>
    <row r="9" spans="1:5" ht="15">
      <c r="A9" t="str">
        <f t="shared" si="0"/>
        <v>JYTY 4x1,8 + 15x1,0 mm²</v>
      </c>
      <c r="B9">
        <f t="shared" si="1"/>
        <v>0.425</v>
      </c>
      <c r="C9" s="3">
        <v>425</v>
      </c>
      <c r="E9" s="2" t="s">
        <v>331</v>
      </c>
    </row>
  </sheetData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workbookViewId="0" topLeftCell="A1">
      <selection activeCell="A4" sqref="A4"/>
    </sheetView>
  </sheetViews>
  <sheetFormatPr defaultColWidth="9.140625" defaultRowHeight="15"/>
  <cols>
    <col min="1" max="1" width="29.8515625" style="0" bestFit="1" customWidth="1"/>
    <col min="2" max="2" width="9.140625" style="6" customWidth="1"/>
    <col min="5" max="5" width="21.140625" style="0" bestFit="1" customWidth="1"/>
  </cols>
  <sheetData>
    <row r="1" spans="1:5" ht="15">
      <c r="A1" t="s">
        <v>333</v>
      </c>
      <c r="E1" t="s">
        <v>347</v>
      </c>
    </row>
    <row r="2" spans="1:5" ht="15">
      <c r="A2" t="str">
        <f>CONCATENATE($A$1,E2)</f>
        <v>1‐CXKH‐R 2x1,5 mm²</v>
      </c>
      <c r="B2" s="6">
        <f>C2/1000</f>
        <v>0.13</v>
      </c>
      <c r="C2" s="5">
        <v>130</v>
      </c>
      <c r="E2" s="2" t="s">
        <v>39</v>
      </c>
    </row>
    <row r="3" spans="1:5" ht="15">
      <c r="A3" t="str">
        <f aca="true" t="shared" si="0" ref="A3:A66">CONCATENATE($A$1,E3)</f>
        <v>1‐CXKH‐R 3x1,5 mm²</v>
      </c>
      <c r="B3" s="6">
        <f aca="true" t="shared" si="1" ref="B3:B66">C3/1000</f>
        <v>0.145</v>
      </c>
      <c r="C3" s="5">
        <v>145</v>
      </c>
      <c r="E3" s="2" t="s">
        <v>40</v>
      </c>
    </row>
    <row r="4" spans="1:5" ht="15">
      <c r="A4" t="str">
        <f t="shared" si="0"/>
        <v>1‐CXKH‐R 4x1,5 mm²</v>
      </c>
      <c r="B4" s="6">
        <f t="shared" si="1"/>
        <v>0.17</v>
      </c>
      <c r="C4" s="5">
        <v>170</v>
      </c>
      <c r="E4" s="2" t="s">
        <v>41</v>
      </c>
    </row>
    <row r="5" spans="1:5" ht="15">
      <c r="A5" t="str">
        <f t="shared" si="0"/>
        <v>1‐CXKH‐R 5x1,5 mm²</v>
      </c>
      <c r="B5" s="6">
        <f t="shared" si="1"/>
        <v>0.2</v>
      </c>
      <c r="C5" s="5">
        <v>200</v>
      </c>
      <c r="E5" s="2" t="s">
        <v>42</v>
      </c>
    </row>
    <row r="6" spans="1:5" ht="15">
      <c r="A6" t="str">
        <f t="shared" si="0"/>
        <v>1‐CXKH‐R 7x1,5 mm²</v>
      </c>
      <c r="B6" s="6">
        <f t="shared" si="1"/>
        <v>0.24</v>
      </c>
      <c r="C6" s="5">
        <v>240</v>
      </c>
      <c r="E6" s="2" t="s">
        <v>43</v>
      </c>
    </row>
    <row r="7" spans="1:5" ht="15">
      <c r="A7" t="str">
        <f t="shared" si="0"/>
        <v>1‐CXKH‐R 12x1,5 mm²</v>
      </c>
      <c r="B7" s="6">
        <f t="shared" si="1"/>
        <v>0.36</v>
      </c>
      <c r="C7" s="5">
        <v>360</v>
      </c>
      <c r="E7" s="2" t="s">
        <v>44</v>
      </c>
    </row>
    <row r="8" spans="1:5" ht="15">
      <c r="A8" t="str">
        <f t="shared" si="0"/>
        <v>1‐CXKH‐R 19x1,5 mm²</v>
      </c>
      <c r="B8" s="6">
        <f t="shared" si="1"/>
        <v>0.505</v>
      </c>
      <c r="C8" s="5">
        <v>505</v>
      </c>
      <c r="E8" s="2" t="s">
        <v>45</v>
      </c>
    </row>
    <row r="9" spans="1:5" ht="15">
      <c r="A9" t="str">
        <f t="shared" si="0"/>
        <v>1‐CXKH‐R 24x1,5 mm²</v>
      </c>
      <c r="B9" s="6">
        <f t="shared" si="1"/>
        <v>0.62</v>
      </c>
      <c r="C9" s="5">
        <v>620</v>
      </c>
      <c r="E9" s="2" t="s">
        <v>46</v>
      </c>
    </row>
    <row r="10" spans="1:5" ht="15">
      <c r="A10" t="str">
        <f t="shared" si="0"/>
        <v>1‐CXKH‐R 37x1,5 mm²</v>
      </c>
      <c r="B10" s="6">
        <f t="shared" si="1"/>
        <v>0.885</v>
      </c>
      <c r="C10" s="5">
        <v>885</v>
      </c>
      <c r="E10" s="2" t="s">
        <v>47</v>
      </c>
    </row>
    <row r="11" spans="1:5" ht="15">
      <c r="A11" t="str">
        <f t="shared" si="0"/>
        <v>1‐CXKH‐R 48x1,5 mm²</v>
      </c>
      <c r="B11" s="6">
        <f t="shared" si="1"/>
        <v>1.11</v>
      </c>
      <c r="C11" s="5">
        <v>1110</v>
      </c>
      <c r="E11" s="2" t="s">
        <v>48</v>
      </c>
    </row>
    <row r="12" spans="1:5" ht="15">
      <c r="A12" t="str">
        <f t="shared" si="0"/>
        <v>1‐CXKH‐R 2x2,5 mm²</v>
      </c>
      <c r="B12" s="6">
        <f t="shared" si="1"/>
        <v>0.165</v>
      </c>
      <c r="C12" s="5">
        <v>165</v>
      </c>
      <c r="E12" s="2" t="s">
        <v>49</v>
      </c>
    </row>
    <row r="13" spans="1:5" ht="15">
      <c r="A13" t="str">
        <f t="shared" si="0"/>
        <v>1‐CXKH‐R 3x2,5 mm²</v>
      </c>
      <c r="B13" s="6">
        <f t="shared" si="1"/>
        <v>0.19</v>
      </c>
      <c r="C13" s="5">
        <v>190</v>
      </c>
      <c r="E13" s="2" t="s">
        <v>50</v>
      </c>
    </row>
    <row r="14" spans="1:5" ht="15">
      <c r="A14" t="str">
        <f t="shared" si="0"/>
        <v>1‐CXKH‐R 4x2,5 mm²</v>
      </c>
      <c r="B14" s="6">
        <f t="shared" si="1"/>
        <v>0.225</v>
      </c>
      <c r="C14" s="5">
        <v>225</v>
      </c>
      <c r="E14" s="2" t="s">
        <v>51</v>
      </c>
    </row>
    <row r="15" spans="1:5" ht="15">
      <c r="A15" t="str">
        <f t="shared" si="0"/>
        <v>1‐CXKH‐R 5x2,5 mm²</v>
      </c>
      <c r="B15" s="6">
        <f t="shared" si="1"/>
        <v>0.265</v>
      </c>
      <c r="C15" s="5">
        <v>265</v>
      </c>
      <c r="E15" s="2" t="s">
        <v>52</v>
      </c>
    </row>
    <row r="16" spans="1:5" ht="15">
      <c r="A16" t="str">
        <f t="shared" si="0"/>
        <v>1‐CXKH‐R 7x2,5 mm²</v>
      </c>
      <c r="B16" s="6">
        <f t="shared" si="1"/>
        <v>0.32</v>
      </c>
      <c r="C16" s="5">
        <v>320</v>
      </c>
      <c r="E16" s="2" t="s">
        <v>53</v>
      </c>
    </row>
    <row r="17" spans="1:5" ht="15">
      <c r="A17" t="str">
        <f t="shared" si="0"/>
        <v>1‐CXKH‐R 12x2,5 mm²</v>
      </c>
      <c r="B17" s="6">
        <f t="shared" si="1"/>
        <v>0.495</v>
      </c>
      <c r="C17" s="5">
        <v>495</v>
      </c>
      <c r="E17" s="2" t="s">
        <v>54</v>
      </c>
    </row>
    <row r="18" spans="1:5" ht="15">
      <c r="A18" t="str">
        <f t="shared" si="0"/>
        <v>1‐CXKH‐R 19x2,5 mm²</v>
      </c>
      <c r="B18" s="6">
        <f t="shared" si="1"/>
        <v>0.71</v>
      </c>
      <c r="C18" s="5">
        <v>710</v>
      </c>
      <c r="E18" s="2" t="s">
        <v>55</v>
      </c>
    </row>
    <row r="19" spans="1:5" ht="15">
      <c r="A19" t="str">
        <f t="shared" si="0"/>
        <v>1‐CXKH‐R 24x2,5 mm²</v>
      </c>
      <c r="B19" s="6">
        <f t="shared" si="1"/>
        <v>0.89</v>
      </c>
      <c r="C19" s="5">
        <v>890</v>
      </c>
      <c r="E19" s="2" t="s">
        <v>56</v>
      </c>
    </row>
    <row r="20" spans="1:5" ht="15">
      <c r="A20" t="str">
        <f t="shared" si="0"/>
        <v>1‐CXKH‐R 37x2,5 mm²</v>
      </c>
      <c r="B20" s="6">
        <f t="shared" si="1"/>
        <v>1.27</v>
      </c>
      <c r="C20" s="5">
        <v>1270</v>
      </c>
      <c r="E20" s="2" t="s">
        <v>57</v>
      </c>
    </row>
    <row r="21" spans="1:5" ht="15">
      <c r="A21" t="str">
        <f t="shared" si="0"/>
        <v>1‐CXKH‐R 48x2,5 mm²</v>
      </c>
      <c r="B21" s="6">
        <f t="shared" si="1"/>
        <v>1.64</v>
      </c>
      <c r="C21" s="5">
        <v>1640</v>
      </c>
      <c r="E21" s="2" t="s">
        <v>58</v>
      </c>
    </row>
    <row r="22" spans="1:5" ht="15">
      <c r="A22" t="str">
        <f t="shared" si="0"/>
        <v>1‐CXKH‐R 2x4 mm²</v>
      </c>
      <c r="B22" s="6">
        <f t="shared" si="1"/>
        <v>0.215</v>
      </c>
      <c r="C22" s="5">
        <v>215</v>
      </c>
      <c r="E22" s="2" t="s">
        <v>59</v>
      </c>
    </row>
    <row r="23" spans="1:5" ht="15">
      <c r="A23" t="str">
        <f t="shared" si="0"/>
        <v>1‐CXKH‐R 3x4 mm²</v>
      </c>
      <c r="B23" s="6">
        <f t="shared" si="1"/>
        <v>0.255</v>
      </c>
      <c r="C23" s="5">
        <v>255</v>
      </c>
      <c r="E23" s="2" t="s">
        <v>60</v>
      </c>
    </row>
    <row r="24" spans="1:5" ht="15">
      <c r="A24" t="str">
        <f t="shared" si="0"/>
        <v>1‐CXKH‐R 4x4 mm²</v>
      </c>
      <c r="B24" s="6">
        <f t="shared" si="1"/>
        <v>0.305</v>
      </c>
      <c r="C24" s="5">
        <v>305</v>
      </c>
      <c r="E24" s="2" t="s">
        <v>61</v>
      </c>
    </row>
    <row r="25" spans="1:5" ht="15">
      <c r="A25" t="str">
        <f t="shared" si="0"/>
        <v>1‐CXKH‐R 5x4 mm²</v>
      </c>
      <c r="B25" s="6">
        <f t="shared" si="1"/>
        <v>0.36</v>
      </c>
      <c r="C25" s="5">
        <v>360</v>
      </c>
      <c r="E25" s="2" t="s">
        <v>62</v>
      </c>
    </row>
    <row r="26" spans="1:5" ht="15">
      <c r="A26" t="str">
        <f t="shared" si="0"/>
        <v>1‐CXKH‐R 7x4 mm²</v>
      </c>
      <c r="B26" s="6">
        <f t="shared" si="1"/>
        <v>0.455</v>
      </c>
      <c r="C26" s="5">
        <v>455</v>
      </c>
      <c r="E26" s="2" t="s">
        <v>63</v>
      </c>
    </row>
    <row r="27" spans="1:5" ht="15">
      <c r="A27" t="str">
        <f t="shared" si="0"/>
        <v>1‐CXKH‐R 12x4 mm²</v>
      </c>
      <c r="B27" s="6">
        <f t="shared" si="1"/>
        <v>0.71</v>
      </c>
      <c r="C27" s="5">
        <v>710</v>
      </c>
      <c r="E27" s="2" t="s">
        <v>64</v>
      </c>
    </row>
    <row r="28" spans="1:5" ht="15">
      <c r="A28" t="str">
        <f t="shared" si="0"/>
        <v>1‐CXKH‐R 1x6 mm²</v>
      </c>
      <c r="B28" s="6">
        <f t="shared" si="1"/>
        <v>0.105</v>
      </c>
      <c r="C28" s="5">
        <v>105</v>
      </c>
      <c r="E28" s="2" t="s">
        <v>94</v>
      </c>
    </row>
    <row r="29" spans="1:5" ht="15">
      <c r="A29" t="str">
        <f t="shared" si="0"/>
        <v>1‐CXKH‐R 2x6 mm²</v>
      </c>
      <c r="B29" s="6">
        <f t="shared" si="1"/>
        <v>0.275</v>
      </c>
      <c r="C29" s="5">
        <v>275</v>
      </c>
      <c r="E29" s="2" t="s">
        <v>65</v>
      </c>
    </row>
    <row r="30" spans="1:5" ht="15">
      <c r="A30" t="str">
        <f t="shared" si="0"/>
        <v>1‐CXKH‐R 3x6 mm²</v>
      </c>
      <c r="B30" s="6">
        <f t="shared" si="1"/>
        <v>0.33</v>
      </c>
      <c r="C30" s="5">
        <v>330</v>
      </c>
      <c r="E30" s="2" t="s">
        <v>66</v>
      </c>
    </row>
    <row r="31" spans="1:5" ht="15">
      <c r="A31" t="str">
        <f t="shared" si="0"/>
        <v>1‐CXKH‐R 4x6 mm²</v>
      </c>
      <c r="B31" s="6">
        <f t="shared" si="1"/>
        <v>0.4</v>
      </c>
      <c r="C31" s="5">
        <v>400</v>
      </c>
      <c r="E31" s="2" t="s">
        <v>67</v>
      </c>
    </row>
    <row r="32" spans="1:5" ht="15">
      <c r="A32" t="str">
        <f t="shared" si="0"/>
        <v>1‐CXKH‐R 5x6 mm²</v>
      </c>
      <c r="B32" s="6">
        <f t="shared" si="1"/>
        <v>0.48</v>
      </c>
      <c r="C32" s="5">
        <v>480</v>
      </c>
      <c r="E32" s="2" t="s">
        <v>68</v>
      </c>
    </row>
    <row r="33" spans="1:5" ht="15">
      <c r="A33" t="str">
        <f t="shared" si="0"/>
        <v>1‐CXKH‐R 1x10 mm²</v>
      </c>
      <c r="B33" s="6">
        <f t="shared" si="1"/>
        <v>0.145</v>
      </c>
      <c r="C33" s="5">
        <v>145</v>
      </c>
      <c r="E33" s="2" t="s">
        <v>95</v>
      </c>
    </row>
    <row r="34" spans="1:5" ht="15">
      <c r="A34" t="str">
        <f t="shared" si="0"/>
        <v>1‐CXKH‐R 2x10 mm²</v>
      </c>
      <c r="B34" s="6">
        <f t="shared" si="1"/>
        <v>0.375</v>
      </c>
      <c r="C34" s="5">
        <v>375</v>
      </c>
      <c r="E34" s="2" t="s">
        <v>334</v>
      </c>
    </row>
    <row r="35" spans="1:5" ht="15">
      <c r="A35" t="str">
        <f t="shared" si="0"/>
        <v>1‐CXKH‐R 3x10 mm²</v>
      </c>
      <c r="B35" s="6">
        <f t="shared" si="1"/>
        <v>0.465</v>
      </c>
      <c r="C35" s="5">
        <v>465</v>
      </c>
      <c r="E35" s="2" t="s">
        <v>69</v>
      </c>
    </row>
    <row r="36" spans="1:5" ht="15">
      <c r="A36" t="str">
        <f t="shared" si="0"/>
        <v>1‐CXKH‐R 4x10 mm²</v>
      </c>
      <c r="B36" s="6">
        <f t="shared" si="1"/>
        <v>0.575</v>
      </c>
      <c r="C36" s="5">
        <v>575</v>
      </c>
      <c r="E36" s="2" t="s">
        <v>70</v>
      </c>
    </row>
    <row r="37" spans="1:5" ht="15">
      <c r="A37" t="str">
        <f t="shared" si="0"/>
        <v>1‐CXKH‐R 5x10 mm²</v>
      </c>
      <c r="B37" s="6">
        <f t="shared" si="1"/>
        <v>0.69</v>
      </c>
      <c r="C37" s="5">
        <v>690</v>
      </c>
      <c r="E37" s="2" t="s">
        <v>71</v>
      </c>
    </row>
    <row r="38" spans="1:5" ht="15">
      <c r="A38" t="str">
        <f t="shared" si="0"/>
        <v>1‐CXKH‐R 1x16 mm²</v>
      </c>
      <c r="B38" s="6">
        <f t="shared" si="1"/>
        <v>0.205</v>
      </c>
      <c r="C38" s="5">
        <v>205</v>
      </c>
      <c r="E38" s="2" t="s">
        <v>97</v>
      </c>
    </row>
    <row r="39" spans="1:5" ht="15">
      <c r="A39" t="str">
        <f t="shared" si="0"/>
        <v>1‐CXKH‐R 2x16 mm²</v>
      </c>
      <c r="B39" s="6">
        <f t="shared" si="1"/>
        <v>0.52</v>
      </c>
      <c r="C39" s="5">
        <v>520</v>
      </c>
      <c r="E39" s="2" t="s">
        <v>335</v>
      </c>
    </row>
    <row r="40" spans="1:5" ht="15">
      <c r="A40" t="str">
        <f t="shared" si="0"/>
        <v>1‐CXKH‐R 3x16 mm²</v>
      </c>
      <c r="B40" s="6">
        <f t="shared" si="1"/>
        <v>0.66</v>
      </c>
      <c r="C40" s="5">
        <v>660</v>
      </c>
      <c r="E40" s="2" t="s">
        <v>72</v>
      </c>
    </row>
    <row r="41" spans="1:5" ht="15">
      <c r="A41" t="str">
        <f t="shared" si="0"/>
        <v>1‐CXKH‐R 4x16 mm²</v>
      </c>
      <c r="B41" s="6">
        <f t="shared" si="1"/>
        <v>0.82</v>
      </c>
      <c r="C41" s="5">
        <v>820</v>
      </c>
      <c r="E41" s="2" t="s">
        <v>73</v>
      </c>
    </row>
    <row r="42" spans="1:5" ht="15">
      <c r="A42" t="str">
        <f t="shared" si="0"/>
        <v>1‐CXKH‐R 5x16 mm²</v>
      </c>
      <c r="B42" s="6">
        <f t="shared" si="1"/>
        <v>0.995</v>
      </c>
      <c r="C42" s="5">
        <v>995</v>
      </c>
      <c r="E42" s="2" t="s">
        <v>74</v>
      </c>
    </row>
    <row r="43" spans="1:5" ht="15">
      <c r="A43" t="str">
        <f t="shared" si="0"/>
        <v xml:space="preserve">1‐CXKH‐R 1x25 mm² </v>
      </c>
      <c r="B43" s="6">
        <f t="shared" si="1"/>
        <v>0.3</v>
      </c>
      <c r="C43" s="5">
        <v>300</v>
      </c>
      <c r="E43" s="2" t="s">
        <v>161</v>
      </c>
    </row>
    <row r="44" spans="1:5" ht="15">
      <c r="A44" t="str">
        <f t="shared" si="0"/>
        <v>1‐CXKH‐R 3x25 mm² RE</v>
      </c>
      <c r="B44" s="6">
        <f t="shared" si="1"/>
        <v>0.955</v>
      </c>
      <c r="C44" s="5">
        <v>955</v>
      </c>
      <c r="E44" s="2" t="s">
        <v>336</v>
      </c>
    </row>
    <row r="45" spans="1:5" ht="15">
      <c r="A45" t="str">
        <f t="shared" si="0"/>
        <v>1‐CXKH‐R 3x25 mm² RM</v>
      </c>
      <c r="B45" s="6">
        <f t="shared" si="1"/>
        <v>0.985</v>
      </c>
      <c r="C45" s="5">
        <v>985</v>
      </c>
      <c r="E45" s="2" t="s">
        <v>337</v>
      </c>
    </row>
    <row r="46" spans="1:5" ht="15">
      <c r="A46" t="str">
        <f t="shared" si="0"/>
        <v>1‐CXKH‐R 3x25 + 16 mm² RE/RE</v>
      </c>
      <c r="B46" s="6">
        <f t="shared" si="1"/>
        <v>1.1</v>
      </c>
      <c r="C46" s="5">
        <v>1100</v>
      </c>
      <c r="E46" s="2" t="s">
        <v>338</v>
      </c>
    </row>
    <row r="47" spans="1:5" ht="15">
      <c r="A47" t="str">
        <f t="shared" si="0"/>
        <v>1‐CXKH‐R 3x25 + 16 mm² RM/RE</v>
      </c>
      <c r="B47" s="6">
        <f t="shared" si="1"/>
        <v>1.13</v>
      </c>
      <c r="C47" s="5">
        <v>1130</v>
      </c>
      <c r="E47" s="2" t="s">
        <v>164</v>
      </c>
    </row>
    <row r="48" spans="1:5" ht="15">
      <c r="A48" t="str">
        <f t="shared" si="0"/>
        <v>1‐CXKH‐R 4x25 mm² RE</v>
      </c>
      <c r="B48" s="6">
        <f t="shared" si="1"/>
        <v>1.2</v>
      </c>
      <c r="C48" s="5">
        <v>1200</v>
      </c>
      <c r="E48" s="2" t="s">
        <v>5</v>
      </c>
    </row>
    <row r="49" spans="1:5" ht="15">
      <c r="A49" t="str">
        <f t="shared" si="0"/>
        <v>1‐CXKH‐R 4x25 mm² RM</v>
      </c>
      <c r="B49" s="6">
        <f t="shared" si="1"/>
        <v>1.24</v>
      </c>
      <c r="C49" s="5">
        <v>1240</v>
      </c>
      <c r="E49" s="2" t="s">
        <v>6</v>
      </c>
    </row>
    <row r="50" spans="1:5" ht="15">
      <c r="A50" t="str">
        <f t="shared" si="0"/>
        <v xml:space="preserve">1‐CXKH‐R 5x25 mm² </v>
      </c>
      <c r="B50" s="6">
        <f t="shared" si="1"/>
        <v>1.52</v>
      </c>
      <c r="C50" s="5">
        <v>1520</v>
      </c>
      <c r="E50" s="2" t="s">
        <v>167</v>
      </c>
    </row>
    <row r="51" spans="1:5" ht="15">
      <c r="A51" t="str">
        <f t="shared" si="0"/>
        <v xml:space="preserve">1‐CXKH‐R 1x35 mm² </v>
      </c>
      <c r="B51" s="6">
        <f t="shared" si="1"/>
        <v>0.39</v>
      </c>
      <c r="C51" s="5">
        <v>390</v>
      </c>
      <c r="E51" s="2" t="s">
        <v>168</v>
      </c>
    </row>
    <row r="52" spans="1:5" ht="15">
      <c r="A52" t="str">
        <f t="shared" si="0"/>
        <v xml:space="preserve">1‐CXKH‐R 3x35 mm² </v>
      </c>
      <c r="B52" s="6">
        <f t="shared" si="1"/>
        <v>1.3</v>
      </c>
      <c r="C52" s="5">
        <v>1300</v>
      </c>
      <c r="E52" s="2" t="s">
        <v>339</v>
      </c>
    </row>
    <row r="53" spans="1:5" ht="15">
      <c r="A53" t="str">
        <f t="shared" si="0"/>
        <v>1‐CXKH‐R 3x35 + 16 mm² SM/RE</v>
      </c>
      <c r="B53" s="6">
        <f t="shared" si="1"/>
        <v>1.35</v>
      </c>
      <c r="C53" s="5">
        <v>1350</v>
      </c>
      <c r="E53" s="2" t="s">
        <v>340</v>
      </c>
    </row>
    <row r="54" spans="1:5" ht="15">
      <c r="A54" t="str">
        <f t="shared" si="0"/>
        <v>1‐CXKH‐R 3x35 + 25 mm² RM/RM</v>
      </c>
      <c r="B54" s="6">
        <f t="shared" si="1"/>
        <v>1.53</v>
      </c>
      <c r="C54" s="5">
        <v>1530</v>
      </c>
      <c r="E54" s="2" t="s">
        <v>10</v>
      </c>
    </row>
    <row r="55" spans="1:5" ht="15">
      <c r="A55" t="str">
        <f t="shared" si="0"/>
        <v>1‐CXKH‐R 3x35 + 25 mm² SM/RM</v>
      </c>
      <c r="B55" s="6">
        <f t="shared" si="1"/>
        <v>1.43</v>
      </c>
      <c r="C55" s="5">
        <v>1430</v>
      </c>
      <c r="E55" s="2" t="s">
        <v>341</v>
      </c>
    </row>
    <row r="56" spans="1:5" ht="15">
      <c r="A56" t="str">
        <f t="shared" si="0"/>
        <v>1‐CXKH‐R 4x35 mm² RM</v>
      </c>
      <c r="B56" s="6">
        <f t="shared" si="1"/>
        <v>1.65</v>
      </c>
      <c r="C56" s="5">
        <v>1650</v>
      </c>
      <c r="E56" s="2" t="s">
        <v>12</v>
      </c>
    </row>
    <row r="57" spans="1:5" ht="15">
      <c r="A57" t="str">
        <f t="shared" si="0"/>
        <v>1‐CXKH‐R 4x35 mm² SM</v>
      </c>
      <c r="B57" s="6">
        <f t="shared" si="1"/>
        <v>1.51</v>
      </c>
      <c r="C57" s="5">
        <v>1510</v>
      </c>
      <c r="E57" s="2" t="s">
        <v>169</v>
      </c>
    </row>
    <row r="58" spans="1:5" ht="15">
      <c r="A58" t="str">
        <f t="shared" si="0"/>
        <v xml:space="preserve">1‐CXKH‐R 5x35 mm² </v>
      </c>
      <c r="B58" s="6">
        <f t="shared" si="1"/>
        <v>2.02</v>
      </c>
      <c r="C58" s="5">
        <v>2020</v>
      </c>
      <c r="E58" s="2" t="s">
        <v>170</v>
      </c>
    </row>
    <row r="59" spans="1:5" ht="15">
      <c r="A59" t="str">
        <f t="shared" si="0"/>
        <v xml:space="preserve">1‐CXKH‐R 1x50 mm² </v>
      </c>
      <c r="B59" s="6">
        <f t="shared" si="1"/>
        <v>0.555</v>
      </c>
      <c r="C59" s="5">
        <v>555</v>
      </c>
      <c r="E59" s="2" t="s">
        <v>171</v>
      </c>
    </row>
    <row r="60" spans="1:5" ht="15">
      <c r="A60" t="str">
        <f t="shared" si="0"/>
        <v xml:space="preserve">1‐CXKH‐R 3x50 mm² </v>
      </c>
      <c r="B60" s="6">
        <f t="shared" si="1"/>
        <v>1.69</v>
      </c>
      <c r="C60" s="5">
        <v>1690</v>
      </c>
      <c r="E60" s="2" t="s">
        <v>342</v>
      </c>
    </row>
    <row r="61" spans="1:5" ht="15">
      <c r="A61" t="str">
        <f t="shared" si="0"/>
        <v xml:space="preserve">1‐CXKH‐R 3x50 + 25 mm² </v>
      </c>
      <c r="B61" s="6">
        <f t="shared" si="1"/>
        <v>1.86</v>
      </c>
      <c r="C61" s="5">
        <v>1860</v>
      </c>
      <c r="E61" s="2" t="s">
        <v>172</v>
      </c>
    </row>
    <row r="62" spans="1:5" ht="15">
      <c r="A62" t="str">
        <f t="shared" si="0"/>
        <v xml:space="preserve">1‐CXKH‐R 3x50 + 35 mm² </v>
      </c>
      <c r="B62" s="6">
        <f t="shared" si="1"/>
        <v>1.94</v>
      </c>
      <c r="C62" s="5">
        <v>1940</v>
      </c>
      <c r="E62" s="2" t="s">
        <v>204</v>
      </c>
    </row>
    <row r="63" spans="1:5" ht="15">
      <c r="A63" t="str">
        <f t="shared" si="0"/>
        <v xml:space="preserve">1‐CXKH‐R 4x50 mm² </v>
      </c>
      <c r="B63" s="6">
        <f t="shared" si="1"/>
        <v>2.07</v>
      </c>
      <c r="C63" s="5">
        <v>2070</v>
      </c>
      <c r="E63" s="2" t="s">
        <v>173</v>
      </c>
    </row>
    <row r="64" spans="1:5" ht="15">
      <c r="A64" t="str">
        <f t="shared" si="0"/>
        <v xml:space="preserve">1‐CXKH‐R 5x50 mm² </v>
      </c>
      <c r="B64" s="6">
        <f t="shared" si="1"/>
        <v>2.74</v>
      </c>
      <c r="C64" s="5">
        <v>2740</v>
      </c>
      <c r="E64" s="2" t="s">
        <v>343</v>
      </c>
    </row>
    <row r="65" spans="1:5" ht="15">
      <c r="A65" t="str">
        <f t="shared" si="0"/>
        <v xml:space="preserve">1‐CXKH‐R 1x70 mm² </v>
      </c>
      <c r="B65" s="6">
        <f t="shared" si="1"/>
        <v>0.74</v>
      </c>
      <c r="C65" s="5">
        <v>740</v>
      </c>
      <c r="E65" s="2" t="s">
        <v>174</v>
      </c>
    </row>
    <row r="66" spans="1:5" ht="15">
      <c r="A66" t="str">
        <f t="shared" si="0"/>
        <v xml:space="preserve">1‐CXKH‐R 3x70 mm² </v>
      </c>
      <c r="B66" s="6">
        <f t="shared" si="1"/>
        <v>2.28</v>
      </c>
      <c r="C66" s="5">
        <v>2280</v>
      </c>
      <c r="E66" s="2" t="s">
        <v>344</v>
      </c>
    </row>
    <row r="67" spans="1:5" ht="15">
      <c r="A67" t="str">
        <f aca="true" t="shared" si="2" ref="A67:A96">CONCATENATE($A$1,E67)</f>
        <v xml:space="preserve">1‐CXKH‐R 3x70 + 35 mm² </v>
      </c>
      <c r="B67" s="6">
        <f aca="true" t="shared" si="3" ref="B67:B96">C67/1000</f>
        <v>2.56</v>
      </c>
      <c r="C67" s="5">
        <v>2560</v>
      </c>
      <c r="E67" s="2" t="s">
        <v>175</v>
      </c>
    </row>
    <row r="68" spans="1:5" ht="15">
      <c r="A68" t="str">
        <f t="shared" si="2"/>
        <v xml:space="preserve">1‐CXKH‐R 3x70 + 50 mm² </v>
      </c>
      <c r="B68" s="6">
        <f t="shared" si="3"/>
        <v>2.71</v>
      </c>
      <c r="C68" s="5">
        <v>2710</v>
      </c>
      <c r="E68" s="2" t="s">
        <v>197</v>
      </c>
    </row>
    <row r="69" spans="1:5" ht="15">
      <c r="A69" t="str">
        <f t="shared" si="2"/>
        <v>1‐CXKH‐R 4x70 mm² RM</v>
      </c>
      <c r="B69" s="6">
        <f t="shared" si="3"/>
        <v>2.94</v>
      </c>
      <c r="C69" s="5">
        <v>2940</v>
      </c>
      <c r="E69" s="2" t="s">
        <v>20</v>
      </c>
    </row>
    <row r="70" spans="1:5" ht="15">
      <c r="A70" t="str">
        <f t="shared" si="2"/>
        <v>1‐CXKH‐R 4x70 mm² SM</v>
      </c>
      <c r="B70" s="6">
        <f t="shared" si="3"/>
        <v>2.87</v>
      </c>
      <c r="C70" s="5">
        <v>2870</v>
      </c>
      <c r="E70" s="2" t="s">
        <v>21</v>
      </c>
    </row>
    <row r="71" spans="1:5" ht="15">
      <c r="A71" t="str">
        <f t="shared" si="2"/>
        <v xml:space="preserve">1‐CXKH‐R 5x70 mm² </v>
      </c>
      <c r="B71" s="6">
        <f t="shared" si="3"/>
        <v>3.69</v>
      </c>
      <c r="C71" s="5">
        <v>3690</v>
      </c>
      <c r="E71" s="2" t="s">
        <v>345</v>
      </c>
    </row>
    <row r="72" spans="1:5" ht="15">
      <c r="A72" t="str">
        <f t="shared" si="2"/>
        <v xml:space="preserve">1‐CXKH‐R 1x95 mm² </v>
      </c>
      <c r="B72" s="6">
        <f t="shared" si="3"/>
        <v>0.975</v>
      </c>
      <c r="C72" s="5">
        <v>975</v>
      </c>
      <c r="E72" s="2" t="s">
        <v>177</v>
      </c>
    </row>
    <row r="73" spans="1:5" ht="15">
      <c r="A73" t="str">
        <f t="shared" si="2"/>
        <v xml:space="preserve">1‐CXKH‐R 3x95 + 50 mm² </v>
      </c>
      <c r="B73" s="6">
        <f t="shared" si="3"/>
        <v>3.48</v>
      </c>
      <c r="C73" s="5">
        <v>3480</v>
      </c>
      <c r="E73" s="2" t="s">
        <v>178</v>
      </c>
    </row>
    <row r="74" spans="1:5" ht="15">
      <c r="A74" t="str">
        <f t="shared" si="2"/>
        <v>1‐CXKH‐R 4x95 mm² RM</v>
      </c>
      <c r="B74" s="6">
        <f t="shared" si="3"/>
        <v>3.96</v>
      </c>
      <c r="C74" s="5">
        <v>3960</v>
      </c>
      <c r="E74" s="2" t="s">
        <v>24</v>
      </c>
    </row>
    <row r="75" spans="1:5" ht="15">
      <c r="A75" t="str">
        <f t="shared" si="2"/>
        <v>1‐CXKH‐R 4x95 mm² SM</v>
      </c>
      <c r="B75" s="6">
        <f t="shared" si="3"/>
        <v>3.88</v>
      </c>
      <c r="C75" s="5">
        <v>3880</v>
      </c>
      <c r="E75" s="2" t="s">
        <v>25</v>
      </c>
    </row>
    <row r="76" spans="1:5" ht="15">
      <c r="A76" t="str">
        <f t="shared" si="2"/>
        <v xml:space="preserve">1‐CXKH‐R 5x95 mm² </v>
      </c>
      <c r="B76" s="6">
        <f t="shared" si="3"/>
        <v>4.98</v>
      </c>
      <c r="C76" s="5">
        <v>4980</v>
      </c>
      <c r="E76" s="2" t="s">
        <v>209</v>
      </c>
    </row>
    <row r="77" spans="1:5" ht="15">
      <c r="A77" t="str">
        <f t="shared" si="2"/>
        <v xml:space="preserve">1‐CXKH‐R 1x120 mm² </v>
      </c>
      <c r="B77" s="6">
        <f t="shared" si="3"/>
        <v>1.23</v>
      </c>
      <c r="C77" s="5">
        <v>1230</v>
      </c>
      <c r="E77" s="2" t="s">
        <v>180</v>
      </c>
    </row>
    <row r="78" spans="1:5" ht="15">
      <c r="A78" t="str">
        <f t="shared" si="2"/>
        <v xml:space="preserve">1‐CXKH‐R 3x120 + 50 mm² </v>
      </c>
      <c r="B78" s="6">
        <f t="shared" si="3"/>
        <v>4.14</v>
      </c>
      <c r="C78" s="5">
        <v>4140</v>
      </c>
      <c r="E78" s="2" t="s">
        <v>199</v>
      </c>
    </row>
    <row r="79" spans="1:5" ht="15">
      <c r="A79" t="str">
        <f t="shared" si="2"/>
        <v xml:space="preserve">1‐CXKH‐R 3x120 + 70 mm² </v>
      </c>
      <c r="B79" s="6">
        <f t="shared" si="3"/>
        <v>4.31</v>
      </c>
      <c r="C79" s="5">
        <v>4310</v>
      </c>
      <c r="E79" s="2" t="s">
        <v>181</v>
      </c>
    </row>
    <row r="80" spans="1:5" ht="15">
      <c r="A80" t="str">
        <f t="shared" si="2"/>
        <v xml:space="preserve">1‐CXKH‐R 4x120 mm² </v>
      </c>
      <c r="B80" s="6">
        <f t="shared" si="3"/>
        <v>4.74</v>
      </c>
      <c r="C80" s="5">
        <v>4740</v>
      </c>
      <c r="E80" s="2" t="s">
        <v>182</v>
      </c>
    </row>
    <row r="81" spans="1:5" ht="15">
      <c r="A81" t="str">
        <f t="shared" si="2"/>
        <v xml:space="preserve">1‐CXKH‐R 5x120 mm² </v>
      </c>
      <c r="B81" s="6">
        <f t="shared" si="3"/>
        <v>6.12</v>
      </c>
      <c r="C81" s="5">
        <v>6120</v>
      </c>
      <c r="E81" s="2" t="s">
        <v>212</v>
      </c>
    </row>
    <row r="82" spans="1:5" ht="15">
      <c r="A82" t="str">
        <f t="shared" si="2"/>
        <v xml:space="preserve">1‐CXKH‐R 1x150 mm² </v>
      </c>
      <c r="B82" s="6">
        <f t="shared" si="3"/>
        <v>1.51</v>
      </c>
      <c r="C82" s="5">
        <v>1510</v>
      </c>
      <c r="E82" s="2" t="s">
        <v>183</v>
      </c>
    </row>
    <row r="83" spans="1:5" ht="15">
      <c r="A83" t="str">
        <f t="shared" si="2"/>
        <v xml:space="preserve">1‐CXKH‐R 3x150 + 70 mm² </v>
      </c>
      <c r="B83" s="6">
        <f t="shared" si="3"/>
        <v>5.23</v>
      </c>
      <c r="C83" s="5">
        <v>5230</v>
      </c>
      <c r="E83" s="2" t="s">
        <v>184</v>
      </c>
    </row>
    <row r="84" spans="1:5" ht="15">
      <c r="A84" t="str">
        <f t="shared" si="2"/>
        <v xml:space="preserve">1‐CXKH‐R 4x150 mm² </v>
      </c>
      <c r="B84" s="6">
        <f t="shared" si="3"/>
        <v>5.94</v>
      </c>
      <c r="C84" s="5">
        <v>5940</v>
      </c>
      <c r="E84" s="2" t="s">
        <v>185</v>
      </c>
    </row>
    <row r="85" spans="1:5" ht="15">
      <c r="A85" t="str">
        <f t="shared" si="2"/>
        <v xml:space="preserve">1‐CXKH‐R 5x150 mm² </v>
      </c>
      <c r="B85" s="6">
        <f t="shared" si="3"/>
        <v>7.64</v>
      </c>
      <c r="C85" s="5">
        <v>7640</v>
      </c>
      <c r="E85" s="2" t="s">
        <v>215</v>
      </c>
    </row>
    <row r="86" spans="1:5" ht="15">
      <c r="A86" t="str">
        <f t="shared" si="2"/>
        <v xml:space="preserve">1‐CXKH‐R 1x185 mm² </v>
      </c>
      <c r="B86" s="6">
        <f t="shared" si="3"/>
        <v>1.87</v>
      </c>
      <c r="C86" s="5">
        <v>1870</v>
      </c>
      <c r="E86" s="2" t="s">
        <v>186</v>
      </c>
    </row>
    <row r="87" spans="1:5" ht="15">
      <c r="A87" t="str">
        <f t="shared" si="2"/>
        <v xml:space="preserve">1‐CXKH‐R 3x185 + 95 mm² </v>
      </c>
      <c r="B87" s="6">
        <f t="shared" si="3"/>
        <v>6.56</v>
      </c>
      <c r="C87" s="5">
        <v>6560</v>
      </c>
      <c r="E87" s="2" t="s">
        <v>187</v>
      </c>
    </row>
    <row r="88" spans="1:5" ht="15">
      <c r="A88" t="str">
        <f t="shared" si="2"/>
        <v xml:space="preserve">1‐CXKH‐R 4x185 mm² </v>
      </c>
      <c r="B88" s="6">
        <f t="shared" si="3"/>
        <v>7.36</v>
      </c>
      <c r="C88" s="5">
        <v>7360</v>
      </c>
      <c r="E88" s="2" t="s">
        <v>188</v>
      </c>
    </row>
    <row r="89" spans="1:5" ht="15">
      <c r="A89" t="str">
        <f t="shared" si="2"/>
        <v xml:space="preserve">1‐CXKH‐R 5x185 mm² </v>
      </c>
      <c r="B89" s="6">
        <f t="shared" si="3"/>
        <v>9.51</v>
      </c>
      <c r="C89" s="5">
        <v>9510</v>
      </c>
      <c r="E89" s="2" t="s">
        <v>219</v>
      </c>
    </row>
    <row r="90" spans="1:5" ht="15">
      <c r="A90" t="str">
        <f t="shared" si="2"/>
        <v xml:space="preserve">1‐CXKH‐R 1x240 mm² </v>
      </c>
      <c r="B90" s="6">
        <f t="shared" si="3"/>
        <v>2.41</v>
      </c>
      <c r="C90" s="5">
        <v>2410</v>
      </c>
      <c r="E90" s="2" t="s">
        <v>189</v>
      </c>
    </row>
    <row r="91" spans="1:5" ht="15">
      <c r="A91" t="str">
        <f t="shared" si="2"/>
        <v xml:space="preserve">1‐CXKH‐R 3x240 + 120 mm² </v>
      </c>
      <c r="B91" s="6">
        <f t="shared" si="3"/>
        <v>8.32</v>
      </c>
      <c r="C91" s="5">
        <v>8320</v>
      </c>
      <c r="E91" s="2" t="s">
        <v>190</v>
      </c>
    </row>
    <row r="92" spans="1:5" ht="15">
      <c r="A92" t="str">
        <f t="shared" si="2"/>
        <v xml:space="preserve">1‐CXKH‐R 4x240 mm² </v>
      </c>
      <c r="B92" s="6">
        <f t="shared" si="3"/>
        <v>9.38</v>
      </c>
      <c r="C92" s="5">
        <v>9380</v>
      </c>
      <c r="E92" s="2" t="s">
        <v>191</v>
      </c>
    </row>
    <row r="93" spans="1:5" ht="15">
      <c r="A93" t="str">
        <f t="shared" si="2"/>
        <v xml:space="preserve">1‐CXKH‐R 5x240 mm² </v>
      </c>
      <c r="B93" s="6">
        <f t="shared" si="3"/>
        <v>12.23</v>
      </c>
      <c r="C93" s="5">
        <v>12230</v>
      </c>
      <c r="E93" s="2" t="s">
        <v>222</v>
      </c>
    </row>
    <row r="94" spans="1:5" ht="15">
      <c r="A94" t="str">
        <f t="shared" si="2"/>
        <v xml:space="preserve">1‐CXKH‐R 1x300 mm² </v>
      </c>
      <c r="B94" s="6">
        <f t="shared" si="3"/>
        <v>3.04</v>
      </c>
      <c r="C94" s="5">
        <v>3040</v>
      </c>
      <c r="E94" s="2" t="s">
        <v>192</v>
      </c>
    </row>
    <row r="95" spans="1:5" ht="15">
      <c r="A95" t="str">
        <f t="shared" si="2"/>
        <v xml:space="preserve">1‐CXKH‐R 1x500 mm² </v>
      </c>
      <c r="B95" s="6">
        <f t="shared" si="3"/>
        <v>5.17</v>
      </c>
      <c r="C95" s="5">
        <v>5170</v>
      </c>
      <c r="E95" s="2" t="s">
        <v>195</v>
      </c>
    </row>
    <row r="96" spans="1:5" ht="15">
      <c r="A96" t="str">
        <f t="shared" si="2"/>
        <v xml:space="preserve">1‐CXKH‐R 1x630 mm² </v>
      </c>
      <c r="B96" s="6">
        <f t="shared" si="3"/>
        <v>6.36</v>
      </c>
      <c r="C96" s="5">
        <v>6360</v>
      </c>
      <c r="E96" s="2" t="s">
        <v>346</v>
      </c>
    </row>
  </sheetData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 topLeftCell="A1">
      <selection activeCell="H11" sqref="H11"/>
    </sheetView>
  </sheetViews>
  <sheetFormatPr defaultColWidth="9.140625" defaultRowHeight="15"/>
  <cols>
    <col min="1" max="1" width="31.8515625" style="0" bestFit="1" customWidth="1"/>
    <col min="2" max="2" width="9.140625" style="6" customWidth="1"/>
    <col min="5" max="5" width="23.140625" style="0" bestFit="1" customWidth="1"/>
  </cols>
  <sheetData>
    <row r="1" ht="15">
      <c r="A1" t="s">
        <v>348</v>
      </c>
    </row>
    <row r="2" spans="1:5" ht="15">
      <c r="A2" t="str">
        <f>CONCATENATE($A$1,E2)</f>
        <v>1‐AXKH‐R 1x25 mm²</v>
      </c>
      <c r="B2" s="12">
        <f>C2/1000</f>
        <v>0.175</v>
      </c>
      <c r="C2" s="5">
        <v>175</v>
      </c>
      <c r="E2" s="2" t="s">
        <v>77</v>
      </c>
    </row>
    <row r="3" spans="1:5" ht="15">
      <c r="A3" t="str">
        <f aca="true" t="shared" si="0" ref="A3:A38">CONCATENATE($A$1,E3)</f>
        <v>1‐AXKH‐R 4x25 mm²</v>
      </c>
      <c r="B3" s="12">
        <f aca="true" t="shared" si="1" ref="B3:B38">C3/1000</f>
        <v>0.635</v>
      </c>
      <c r="C3" s="5">
        <v>635</v>
      </c>
      <c r="E3" s="2" t="s">
        <v>319</v>
      </c>
    </row>
    <row r="4" spans="1:5" ht="15">
      <c r="A4" t="str">
        <f t="shared" si="0"/>
        <v>1‐AXKH‐R 1x35 mm²</v>
      </c>
      <c r="B4" s="12">
        <f t="shared" si="1"/>
        <v>0.215</v>
      </c>
      <c r="C4" s="5">
        <v>215</v>
      </c>
      <c r="E4" s="2" t="s">
        <v>78</v>
      </c>
    </row>
    <row r="5" spans="1:5" ht="15">
      <c r="A5" t="str">
        <f t="shared" si="0"/>
        <v>1‐AXKH‐R 4x35 mm²</v>
      </c>
      <c r="B5" s="12">
        <f t="shared" si="1"/>
        <v>0.845</v>
      </c>
      <c r="C5" s="5">
        <v>845</v>
      </c>
      <c r="E5" s="2" t="s">
        <v>321</v>
      </c>
    </row>
    <row r="6" spans="1:5" ht="15">
      <c r="A6" t="str">
        <f t="shared" si="0"/>
        <v>1‐AXKH‐R 1x50 mm² RE</v>
      </c>
      <c r="B6" s="12">
        <f t="shared" si="1"/>
        <v>0.395</v>
      </c>
      <c r="C6" s="5">
        <v>395</v>
      </c>
      <c r="E6" s="2" t="s">
        <v>349</v>
      </c>
    </row>
    <row r="7" spans="1:5" ht="15">
      <c r="A7" t="str">
        <f t="shared" si="0"/>
        <v>1‐AXKH‐R 1x50 mm² RM</v>
      </c>
      <c r="B7" s="12">
        <f t="shared" si="1"/>
        <v>0.295</v>
      </c>
      <c r="C7" s="5">
        <v>295</v>
      </c>
      <c r="E7" s="2" t="s">
        <v>350</v>
      </c>
    </row>
    <row r="8" spans="1:5" ht="15">
      <c r="A8" t="str">
        <f t="shared" si="0"/>
        <v>1‐AXKH‐R 4x50 mm² RE</v>
      </c>
      <c r="B8" s="12">
        <f t="shared" si="1"/>
        <v>1.01</v>
      </c>
      <c r="C8" s="5">
        <v>1010</v>
      </c>
      <c r="E8" s="2" t="s">
        <v>205</v>
      </c>
    </row>
    <row r="9" spans="1:5" ht="15">
      <c r="A9" t="str">
        <f t="shared" si="0"/>
        <v>1‐AXKH‐R 4x50 mm² RM</v>
      </c>
      <c r="B9" s="12">
        <f t="shared" si="1"/>
        <v>0.945</v>
      </c>
      <c r="C9" s="5">
        <v>945</v>
      </c>
      <c r="E9" s="2" t="s">
        <v>17</v>
      </c>
    </row>
    <row r="10" spans="1:5" ht="15">
      <c r="A10" t="str">
        <f t="shared" si="0"/>
        <v>1‐AXKH‐R 1x70 mm² RE</v>
      </c>
      <c r="B10" s="12">
        <f t="shared" si="1"/>
        <v>0.365</v>
      </c>
      <c r="C10" s="5">
        <v>365</v>
      </c>
      <c r="E10" s="2" t="s">
        <v>351</v>
      </c>
    </row>
    <row r="11" spans="1:5" ht="15">
      <c r="A11" t="str">
        <f t="shared" si="0"/>
        <v>1‐AXKH‐R 1x70 mm² RM</v>
      </c>
      <c r="B11" s="12">
        <f t="shared" si="1"/>
        <v>0.365</v>
      </c>
      <c r="C11" s="5">
        <v>365</v>
      </c>
      <c r="E11" s="2" t="s">
        <v>352</v>
      </c>
    </row>
    <row r="12" spans="1:5" ht="15">
      <c r="A12" t="str">
        <f t="shared" si="0"/>
        <v>1‐AXKH‐R 3x70 + 50 mm²</v>
      </c>
      <c r="B12" s="12">
        <f t="shared" si="1"/>
        <v>1.21</v>
      </c>
      <c r="C12" s="5">
        <v>1210</v>
      </c>
      <c r="E12" s="2" t="s">
        <v>19</v>
      </c>
    </row>
    <row r="13" spans="1:5" ht="15">
      <c r="A13" t="str">
        <f t="shared" si="0"/>
        <v>1‐AXKH‐R 4x70 mm² RE</v>
      </c>
      <c r="B13" s="12">
        <f t="shared" si="1"/>
        <v>1.33</v>
      </c>
      <c r="C13" s="5">
        <v>1330</v>
      </c>
      <c r="E13" s="2" t="s">
        <v>353</v>
      </c>
    </row>
    <row r="14" spans="1:5" ht="15">
      <c r="A14" t="str">
        <f t="shared" si="0"/>
        <v>1‐AXKH‐R 4x70 mm² RM</v>
      </c>
      <c r="B14" s="12">
        <f t="shared" si="1"/>
        <v>1.36</v>
      </c>
      <c r="C14" s="5">
        <v>1360</v>
      </c>
      <c r="E14" s="2" t="s">
        <v>20</v>
      </c>
    </row>
    <row r="15" spans="1:5" ht="15">
      <c r="A15" t="str">
        <f t="shared" si="0"/>
        <v>1‐AXKH‐R 4x70 mm² SM</v>
      </c>
      <c r="B15" s="12">
        <f t="shared" si="1"/>
        <v>1.27</v>
      </c>
      <c r="C15" s="5">
        <v>1270</v>
      </c>
      <c r="E15" s="2" t="s">
        <v>21</v>
      </c>
    </row>
    <row r="16" spans="1:5" ht="15">
      <c r="A16" t="str">
        <f t="shared" si="0"/>
        <v>1‐AXKH‐R 1x95 mm² RE</v>
      </c>
      <c r="B16" s="12">
        <f t="shared" si="1"/>
        <v>0.485</v>
      </c>
      <c r="C16" s="5">
        <v>485</v>
      </c>
      <c r="E16" s="2" t="s">
        <v>354</v>
      </c>
    </row>
    <row r="17" spans="1:5" ht="15">
      <c r="A17" t="str">
        <f t="shared" si="0"/>
        <v>1‐AXKH‐R 1x95 mm² RM</v>
      </c>
      <c r="B17" s="12">
        <f t="shared" si="1"/>
        <v>0.49</v>
      </c>
      <c r="C17" s="5">
        <v>490</v>
      </c>
      <c r="E17" s="2" t="s">
        <v>355</v>
      </c>
    </row>
    <row r="18" spans="1:5" ht="15">
      <c r="A18" t="str">
        <f t="shared" si="0"/>
        <v>1‐AXKH‐R 3x95 + 70 mm²</v>
      </c>
      <c r="B18" s="12">
        <f t="shared" si="1"/>
        <v>1.5</v>
      </c>
      <c r="C18" s="5">
        <v>1500</v>
      </c>
      <c r="E18" s="2" t="s">
        <v>23</v>
      </c>
    </row>
    <row r="19" spans="1:5" ht="15">
      <c r="A19" t="str">
        <f t="shared" si="0"/>
        <v>1‐AXKH‐R 4x95 mm²</v>
      </c>
      <c r="B19" s="12">
        <f t="shared" si="1"/>
        <v>1.61</v>
      </c>
      <c r="C19" s="5">
        <v>1610</v>
      </c>
      <c r="E19" s="2" t="s">
        <v>356</v>
      </c>
    </row>
    <row r="20" spans="1:5" ht="15">
      <c r="A20" t="str">
        <f t="shared" si="0"/>
        <v>1‐AXKH‐R 1x120 mm² RE</v>
      </c>
      <c r="B20" s="12">
        <f t="shared" si="1"/>
        <v>0.57</v>
      </c>
      <c r="C20" s="5">
        <v>570</v>
      </c>
      <c r="E20" s="2" t="s">
        <v>357</v>
      </c>
    </row>
    <row r="21" spans="1:5" ht="15">
      <c r="A21" t="str">
        <f t="shared" si="0"/>
        <v>1‐AXKH‐R 1x120 mm² RM</v>
      </c>
      <c r="B21" s="12">
        <f t="shared" si="1"/>
        <v>0.58</v>
      </c>
      <c r="C21" s="5">
        <v>580</v>
      </c>
      <c r="E21" s="2" t="s">
        <v>358</v>
      </c>
    </row>
    <row r="22" spans="1:5" ht="15">
      <c r="A22" t="str">
        <f t="shared" si="0"/>
        <v>1‐AXKH‐R 3x120 + 70 mm² SM/RE</v>
      </c>
      <c r="B22" s="12">
        <f t="shared" si="1"/>
        <v>1.83</v>
      </c>
      <c r="C22" s="5">
        <v>1830</v>
      </c>
      <c r="E22" s="2" t="s">
        <v>210</v>
      </c>
    </row>
    <row r="23" spans="1:5" ht="15">
      <c r="A23" t="str">
        <f t="shared" si="0"/>
        <v>1‐AXKH‐R 3x120 + 70 mm² SM/RM</v>
      </c>
      <c r="B23" s="12">
        <f t="shared" si="1"/>
        <v>1.84</v>
      </c>
      <c r="C23" s="5">
        <v>1840</v>
      </c>
      <c r="E23" s="2" t="s">
        <v>211</v>
      </c>
    </row>
    <row r="24" spans="1:5" ht="15">
      <c r="A24" t="str">
        <f t="shared" si="0"/>
        <v>1‐AXKH‐R 4x120 mm²</v>
      </c>
      <c r="B24" s="12">
        <f t="shared" si="1"/>
        <v>1.99</v>
      </c>
      <c r="C24" s="5">
        <v>1990</v>
      </c>
      <c r="E24" s="2" t="s">
        <v>28</v>
      </c>
    </row>
    <row r="25" spans="1:5" ht="15">
      <c r="A25" t="str">
        <f t="shared" si="0"/>
        <v>1‐AXKH‐R 1x150 mm²</v>
      </c>
      <c r="B25" s="12">
        <f t="shared" si="1"/>
        <v>0.69</v>
      </c>
      <c r="C25" s="5">
        <v>690</v>
      </c>
      <c r="E25" s="2" t="s">
        <v>83</v>
      </c>
    </row>
    <row r="26" spans="1:5" ht="15">
      <c r="A26" t="str">
        <f t="shared" si="0"/>
        <v>1‐AXKH‐R 3x150 + 70 mm² SM/RE</v>
      </c>
      <c r="B26" s="12">
        <f t="shared" si="1"/>
        <v>2.23</v>
      </c>
      <c r="C26" s="5">
        <v>2230</v>
      </c>
      <c r="E26" s="2" t="s">
        <v>213</v>
      </c>
    </row>
    <row r="27" spans="1:5" ht="15">
      <c r="A27" t="str">
        <f t="shared" si="0"/>
        <v>1‐AXKH‐R 3x150 + 70 mm² SM/RM</v>
      </c>
      <c r="B27" s="12">
        <f t="shared" si="1"/>
        <v>2.24</v>
      </c>
      <c r="C27" s="5">
        <v>2240</v>
      </c>
      <c r="E27" s="2" t="s">
        <v>214</v>
      </c>
    </row>
    <row r="28" spans="1:5" ht="15">
      <c r="A28" t="str">
        <f t="shared" si="0"/>
        <v>1‐AXKH‐R 4x150 mm²</v>
      </c>
      <c r="B28" s="12">
        <f t="shared" si="1"/>
        <v>2.48</v>
      </c>
      <c r="C28" s="5">
        <v>2480</v>
      </c>
      <c r="E28" s="2" t="s">
        <v>30</v>
      </c>
    </row>
    <row r="29" spans="1:5" ht="15">
      <c r="A29" t="str">
        <f t="shared" si="0"/>
        <v>1‐AXKH‐R 1x185 mm²</v>
      </c>
      <c r="B29" s="12">
        <f t="shared" si="1"/>
        <v>0.87</v>
      </c>
      <c r="C29" s="5">
        <v>870</v>
      </c>
      <c r="E29" s="2" t="s">
        <v>84</v>
      </c>
    </row>
    <row r="30" spans="1:5" ht="15">
      <c r="A30" t="str">
        <f t="shared" si="0"/>
        <v>1‐AXKH‐R 3x185 + 95 mm² SM/RE</v>
      </c>
      <c r="B30" s="12">
        <f t="shared" si="1"/>
        <v>2.73</v>
      </c>
      <c r="C30" s="5">
        <v>2730</v>
      </c>
      <c r="E30" s="2" t="s">
        <v>216</v>
      </c>
    </row>
    <row r="31" spans="1:5" ht="15">
      <c r="A31" t="str">
        <f t="shared" si="0"/>
        <v>1‐AXKH‐R 3x185 + 95 mm² SM/RM</v>
      </c>
      <c r="B31" s="12">
        <f t="shared" si="1"/>
        <v>2.74</v>
      </c>
      <c r="C31" s="5">
        <v>2740</v>
      </c>
      <c r="E31" s="2" t="s">
        <v>217</v>
      </c>
    </row>
    <row r="32" spans="1:5" ht="15">
      <c r="A32" t="str">
        <f t="shared" si="0"/>
        <v>1‐AXKH‐R 4x185 mm²</v>
      </c>
      <c r="B32" s="12">
        <f t="shared" si="1"/>
        <v>3.01</v>
      </c>
      <c r="C32" s="5">
        <v>3010</v>
      </c>
      <c r="E32" s="2" t="s">
        <v>32</v>
      </c>
    </row>
    <row r="33" spans="1:5" ht="15">
      <c r="A33" t="str">
        <f t="shared" si="0"/>
        <v>1‐AXKH‐R 1x240 mm²</v>
      </c>
      <c r="B33" s="12">
        <f t="shared" si="1"/>
        <v>1.08</v>
      </c>
      <c r="C33" s="5">
        <v>1080</v>
      </c>
      <c r="E33" s="2" t="s">
        <v>85</v>
      </c>
    </row>
    <row r="34" spans="1:5" ht="15">
      <c r="A34" t="str">
        <f t="shared" si="0"/>
        <v>1‐AXKH‐R 3x240 + 120 mm² SM/RE</v>
      </c>
      <c r="B34" s="12">
        <f t="shared" si="1"/>
        <v>3.43</v>
      </c>
      <c r="C34" s="5">
        <v>3430</v>
      </c>
      <c r="E34" s="2" t="s">
        <v>220</v>
      </c>
    </row>
    <row r="35" spans="1:5" ht="15">
      <c r="A35" t="str">
        <f t="shared" si="0"/>
        <v>1‐AXKH‐R 3x240 + 120 mm² SM/RM</v>
      </c>
      <c r="B35" s="12">
        <f t="shared" si="1"/>
        <v>3.44</v>
      </c>
      <c r="C35" s="5">
        <v>3440</v>
      </c>
      <c r="E35" s="2" t="s">
        <v>221</v>
      </c>
    </row>
    <row r="36" spans="1:5" ht="15">
      <c r="A36" t="str">
        <f t="shared" si="0"/>
        <v>1‐AXKH‐R 4x240 mm²</v>
      </c>
      <c r="B36" s="12">
        <f t="shared" si="1"/>
        <v>3.78</v>
      </c>
      <c r="C36" s="5">
        <v>3780</v>
      </c>
      <c r="E36" s="2" t="s">
        <v>34</v>
      </c>
    </row>
    <row r="37" spans="1:5" ht="15">
      <c r="A37" t="str">
        <f t="shared" si="0"/>
        <v>1‐AXKH‐R 1x300 mm²</v>
      </c>
      <c r="B37" s="12">
        <f t="shared" si="1"/>
        <v>1.38</v>
      </c>
      <c r="C37" s="5">
        <v>1380</v>
      </c>
      <c r="E37" s="2" t="s">
        <v>86</v>
      </c>
    </row>
    <row r="38" spans="1:5" ht="15">
      <c r="A38" t="str">
        <f t="shared" si="0"/>
        <v>1‐AXKH‐R 1x500 mm²</v>
      </c>
      <c r="B38" s="12">
        <f t="shared" si="1"/>
        <v>2.04</v>
      </c>
      <c r="C38" s="5">
        <v>2040</v>
      </c>
      <c r="E38" s="2" t="s">
        <v>88</v>
      </c>
    </row>
  </sheetData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workbookViewId="0" topLeftCell="A1">
      <selection activeCell="G11" sqref="G11"/>
    </sheetView>
  </sheetViews>
  <sheetFormatPr defaultColWidth="9.140625" defaultRowHeight="15"/>
  <cols>
    <col min="1" max="1" width="33.00390625" style="0" bestFit="1" customWidth="1"/>
    <col min="2" max="2" width="9.140625" style="6" customWidth="1"/>
    <col min="5" max="5" width="21.140625" style="0" bestFit="1" customWidth="1"/>
  </cols>
  <sheetData>
    <row r="1" spans="1:5" ht="15">
      <c r="A1" t="s">
        <v>359</v>
      </c>
      <c r="E1" t="s">
        <v>375</v>
      </c>
    </row>
    <row r="2" spans="1:5" ht="15">
      <c r="A2" t="str">
        <f>CONCATENATE($A$1,E2)</f>
        <v>1‐CXKH‐V180 2x1,5 mm²</v>
      </c>
      <c r="B2" s="6">
        <f>C2/1000</f>
        <v>0.13</v>
      </c>
      <c r="C2" s="5">
        <v>130</v>
      </c>
      <c r="E2" s="2" t="s">
        <v>39</v>
      </c>
    </row>
    <row r="3" spans="1:5" ht="15">
      <c r="A3" t="str">
        <f aca="true" t="shared" si="0" ref="A3:A66">CONCATENATE($A$1,E3)</f>
        <v>1‐CXKH‐V180 3x1,5 mm²</v>
      </c>
      <c r="B3" s="6">
        <f aca="true" t="shared" si="1" ref="B3:B66">C3/1000</f>
        <v>0.145</v>
      </c>
      <c r="C3" s="5">
        <v>145</v>
      </c>
      <c r="E3" s="2" t="s">
        <v>40</v>
      </c>
    </row>
    <row r="4" spans="1:5" ht="15">
      <c r="A4" t="str">
        <f t="shared" si="0"/>
        <v>1‐CXKH‐V180 4x1,5 mm²</v>
      </c>
      <c r="B4" s="6">
        <f t="shared" si="1"/>
        <v>0.17</v>
      </c>
      <c r="C4" s="5">
        <v>170</v>
      </c>
      <c r="E4" s="2" t="s">
        <v>41</v>
      </c>
    </row>
    <row r="5" spans="1:5" ht="15">
      <c r="A5" t="str">
        <f t="shared" si="0"/>
        <v>1‐CXKH‐V180 5x1,5 mm²</v>
      </c>
      <c r="B5" s="6">
        <f t="shared" si="1"/>
        <v>0.2</v>
      </c>
      <c r="C5" s="5">
        <v>200</v>
      </c>
      <c r="E5" s="2" t="s">
        <v>42</v>
      </c>
    </row>
    <row r="6" spans="1:5" ht="15">
      <c r="A6" t="str">
        <f t="shared" si="0"/>
        <v>1‐CXKH‐V180 7x1,5 mm²</v>
      </c>
      <c r="B6" s="6">
        <f t="shared" si="1"/>
        <v>0.24</v>
      </c>
      <c r="C6" s="5">
        <v>240</v>
      </c>
      <c r="E6" s="2" t="s">
        <v>43</v>
      </c>
    </row>
    <row r="7" spans="1:5" ht="15">
      <c r="A7" t="str">
        <f t="shared" si="0"/>
        <v>1‐CXKH‐V180 12x1,5 mm²</v>
      </c>
      <c r="B7" s="6">
        <f t="shared" si="1"/>
        <v>0.36</v>
      </c>
      <c r="C7" s="5">
        <v>360</v>
      </c>
      <c r="E7" s="2" t="s">
        <v>44</v>
      </c>
    </row>
    <row r="8" spans="1:5" ht="15">
      <c r="A8" t="str">
        <f t="shared" si="0"/>
        <v>1‐CXKH‐V180 19x1,5 mm²</v>
      </c>
      <c r="B8" s="6">
        <f t="shared" si="1"/>
        <v>0.505</v>
      </c>
      <c r="C8" s="5">
        <v>505</v>
      </c>
      <c r="E8" s="2" t="s">
        <v>45</v>
      </c>
    </row>
    <row r="9" spans="1:5" ht="15">
      <c r="A9" t="str">
        <f t="shared" si="0"/>
        <v>1‐CXKH‐V180 24x1,5 mm²</v>
      </c>
      <c r="B9" s="6">
        <f t="shared" si="1"/>
        <v>0.62</v>
      </c>
      <c r="C9" s="5">
        <v>620</v>
      </c>
      <c r="E9" s="2" t="s">
        <v>46</v>
      </c>
    </row>
    <row r="10" spans="1:5" ht="15">
      <c r="A10" t="str">
        <f t="shared" si="0"/>
        <v>1‐CXKH‐V180 37x1,5 mm²</v>
      </c>
      <c r="B10" s="6">
        <f t="shared" si="1"/>
        <v>0.885</v>
      </c>
      <c r="C10" s="5">
        <v>885</v>
      </c>
      <c r="E10" s="2" t="s">
        <v>47</v>
      </c>
    </row>
    <row r="11" spans="1:5" ht="15">
      <c r="A11" t="str">
        <f t="shared" si="0"/>
        <v>1‐CXKH‐V180 48x1,5 mm²</v>
      </c>
      <c r="B11" s="6">
        <f t="shared" si="1"/>
        <v>1.11</v>
      </c>
      <c r="C11" s="5">
        <v>1110</v>
      </c>
      <c r="E11" s="2" t="s">
        <v>48</v>
      </c>
    </row>
    <row r="12" spans="1:5" ht="15">
      <c r="A12" t="str">
        <f t="shared" si="0"/>
        <v>1‐CXKH‐V180 2x2,5 mm²</v>
      </c>
      <c r="B12" s="6">
        <f t="shared" si="1"/>
        <v>0.165</v>
      </c>
      <c r="C12" s="5">
        <v>165</v>
      </c>
      <c r="E12" s="2" t="s">
        <v>49</v>
      </c>
    </row>
    <row r="13" spans="1:5" ht="15">
      <c r="A13" t="str">
        <f t="shared" si="0"/>
        <v>1‐CXKH‐V180 3x2,5 mm²</v>
      </c>
      <c r="B13" s="6">
        <f t="shared" si="1"/>
        <v>0.19</v>
      </c>
      <c r="C13" s="5">
        <v>190</v>
      </c>
      <c r="E13" s="2" t="s">
        <v>50</v>
      </c>
    </row>
    <row r="14" spans="1:5" ht="15">
      <c r="A14" t="str">
        <f t="shared" si="0"/>
        <v>1‐CXKH‐V180 4x2,5 mm²</v>
      </c>
      <c r="B14" s="6">
        <f t="shared" si="1"/>
        <v>0.225</v>
      </c>
      <c r="C14" s="5">
        <v>225</v>
      </c>
      <c r="E14" s="2" t="s">
        <v>51</v>
      </c>
    </row>
    <row r="15" spans="1:5" ht="15">
      <c r="A15" t="str">
        <f t="shared" si="0"/>
        <v>1‐CXKH‐V180 5x2,5 mm²</v>
      </c>
      <c r="B15" s="6">
        <f t="shared" si="1"/>
        <v>0.265</v>
      </c>
      <c r="C15" s="5">
        <v>265</v>
      </c>
      <c r="E15" s="2" t="s">
        <v>52</v>
      </c>
    </row>
    <row r="16" spans="1:5" ht="15">
      <c r="A16" t="str">
        <f t="shared" si="0"/>
        <v>1‐CXKH‐V180 7x2,5 mm²</v>
      </c>
      <c r="B16" s="6">
        <f t="shared" si="1"/>
        <v>0.32</v>
      </c>
      <c r="C16" s="5">
        <v>320</v>
      </c>
      <c r="E16" s="2" t="s">
        <v>53</v>
      </c>
    </row>
    <row r="17" spans="1:5" ht="15">
      <c r="A17" t="str">
        <f t="shared" si="0"/>
        <v>1‐CXKH‐V180 12x2,5 mm²</v>
      </c>
      <c r="B17" s="6">
        <f t="shared" si="1"/>
        <v>0.495</v>
      </c>
      <c r="C17" s="5">
        <v>495</v>
      </c>
      <c r="E17" s="2" t="s">
        <v>54</v>
      </c>
    </row>
    <row r="18" spans="1:5" ht="15">
      <c r="A18" t="str">
        <f t="shared" si="0"/>
        <v>1‐CXKH‐V180 19x2,5 mm²</v>
      </c>
      <c r="B18" s="6">
        <f t="shared" si="1"/>
        <v>0.71</v>
      </c>
      <c r="C18" s="5">
        <v>710</v>
      </c>
      <c r="E18" s="2" t="s">
        <v>55</v>
      </c>
    </row>
    <row r="19" spans="1:5" ht="15">
      <c r="A19" t="str">
        <f t="shared" si="0"/>
        <v>1‐CXKH‐V180 24x2,5 mm²</v>
      </c>
      <c r="B19" s="6">
        <f t="shared" si="1"/>
        <v>0.89</v>
      </c>
      <c r="C19" s="5">
        <v>890</v>
      </c>
      <c r="E19" s="2" t="s">
        <v>56</v>
      </c>
    </row>
    <row r="20" spans="1:5" ht="15">
      <c r="A20" t="str">
        <f t="shared" si="0"/>
        <v>1‐CXKH‐V180 37x2,5 mm²</v>
      </c>
      <c r="B20" s="6">
        <f t="shared" si="1"/>
        <v>1.27</v>
      </c>
      <c r="C20" s="5">
        <v>1270</v>
      </c>
      <c r="E20" s="2" t="s">
        <v>57</v>
      </c>
    </row>
    <row r="21" spans="1:5" ht="15">
      <c r="A21" t="str">
        <f t="shared" si="0"/>
        <v>1‐CXKH‐V180 48x2,5 mm²</v>
      </c>
      <c r="B21" s="6">
        <f t="shared" si="1"/>
        <v>1.64</v>
      </c>
      <c r="C21" s="5">
        <v>1640</v>
      </c>
      <c r="E21" s="2" t="s">
        <v>58</v>
      </c>
    </row>
    <row r="22" spans="1:5" ht="15">
      <c r="A22" t="str">
        <f t="shared" si="0"/>
        <v>1‐CXKH‐V180 2x4 mm²</v>
      </c>
      <c r="B22" s="6">
        <f t="shared" si="1"/>
        <v>0.215</v>
      </c>
      <c r="C22" s="5">
        <v>215</v>
      </c>
      <c r="E22" s="2" t="s">
        <v>59</v>
      </c>
    </row>
    <row r="23" spans="1:5" ht="15">
      <c r="A23" t="str">
        <f t="shared" si="0"/>
        <v>1‐CXKH‐V180 3x4 mm²</v>
      </c>
      <c r="B23" s="6">
        <f t="shared" si="1"/>
        <v>0.255</v>
      </c>
      <c r="C23" s="5">
        <v>255</v>
      </c>
      <c r="E23" s="2" t="s">
        <v>60</v>
      </c>
    </row>
    <row r="24" spans="1:5" ht="15">
      <c r="A24" t="str">
        <f t="shared" si="0"/>
        <v>1‐CXKH‐V180 4x4 mm²</v>
      </c>
      <c r="B24" s="6">
        <f t="shared" si="1"/>
        <v>0.305</v>
      </c>
      <c r="C24" s="5">
        <v>305</v>
      </c>
      <c r="E24" s="2" t="s">
        <v>61</v>
      </c>
    </row>
    <row r="25" spans="1:5" ht="15">
      <c r="A25" t="str">
        <f t="shared" si="0"/>
        <v>1‐CXKH‐V180 5x4 mm²</v>
      </c>
      <c r="B25" s="6">
        <f t="shared" si="1"/>
        <v>0.36</v>
      </c>
      <c r="C25" s="5">
        <v>360</v>
      </c>
      <c r="E25" s="2" t="s">
        <v>62</v>
      </c>
    </row>
    <row r="26" spans="1:5" ht="15">
      <c r="A26" t="str">
        <f t="shared" si="0"/>
        <v>1‐CXKH‐V180 7x4 mm²</v>
      </c>
      <c r="B26" s="6">
        <f t="shared" si="1"/>
        <v>0.455</v>
      </c>
      <c r="C26" s="5">
        <v>455</v>
      </c>
      <c r="E26" s="2" t="s">
        <v>63</v>
      </c>
    </row>
    <row r="27" spans="1:5" ht="15">
      <c r="A27" t="str">
        <f t="shared" si="0"/>
        <v>1‐CXKH‐V180 12x4 mm²</v>
      </c>
      <c r="B27" s="6">
        <f t="shared" si="1"/>
        <v>0.71</v>
      </c>
      <c r="C27" s="5">
        <v>710</v>
      </c>
      <c r="E27" s="2" t="s">
        <v>64</v>
      </c>
    </row>
    <row r="28" spans="1:5" ht="15">
      <c r="A28" t="str">
        <f t="shared" si="0"/>
        <v>1‐CXKH‐V180 1x6 mm²</v>
      </c>
      <c r="B28" s="6">
        <f t="shared" si="1"/>
        <v>0.105</v>
      </c>
      <c r="C28" s="5">
        <v>105</v>
      </c>
      <c r="E28" s="2" t="s">
        <v>94</v>
      </c>
    </row>
    <row r="29" spans="1:5" ht="15">
      <c r="A29" t="str">
        <f t="shared" si="0"/>
        <v>1‐CXKH‐V180 2x6 mm²</v>
      </c>
      <c r="B29" s="6">
        <f t="shared" si="1"/>
        <v>0.275</v>
      </c>
      <c r="C29" s="5">
        <v>275</v>
      </c>
      <c r="E29" s="2" t="s">
        <v>65</v>
      </c>
    </row>
    <row r="30" spans="1:5" ht="15">
      <c r="A30" t="str">
        <f t="shared" si="0"/>
        <v>1‐CXKH‐V180 3x6 mm²</v>
      </c>
      <c r="B30" s="6">
        <f t="shared" si="1"/>
        <v>0.33</v>
      </c>
      <c r="C30" s="5">
        <v>330</v>
      </c>
      <c r="E30" s="2" t="s">
        <v>66</v>
      </c>
    </row>
    <row r="31" spans="1:5" ht="15">
      <c r="A31" t="str">
        <f t="shared" si="0"/>
        <v>1‐CXKH‐V180 4x6 mm²</v>
      </c>
      <c r="B31" s="6">
        <f t="shared" si="1"/>
        <v>0.4</v>
      </c>
      <c r="C31" s="5">
        <v>400</v>
      </c>
      <c r="E31" s="2" t="s">
        <v>67</v>
      </c>
    </row>
    <row r="32" spans="1:5" ht="15">
      <c r="A32" t="str">
        <f t="shared" si="0"/>
        <v>1‐CXKH‐V180 5x6 mm²</v>
      </c>
      <c r="B32" s="6">
        <f t="shared" si="1"/>
        <v>0.48</v>
      </c>
      <c r="C32" s="5">
        <v>480</v>
      </c>
      <c r="E32" s="2" t="s">
        <v>68</v>
      </c>
    </row>
    <row r="33" spans="1:5" ht="15">
      <c r="A33" t="str">
        <f t="shared" si="0"/>
        <v>1‐CXKH‐V180 1x10 mm²</v>
      </c>
      <c r="B33" s="6">
        <f t="shared" si="1"/>
        <v>0.145</v>
      </c>
      <c r="C33" s="5">
        <v>145</v>
      </c>
      <c r="E33" s="2" t="s">
        <v>95</v>
      </c>
    </row>
    <row r="34" spans="1:5" ht="15">
      <c r="A34" t="str">
        <f t="shared" si="0"/>
        <v>1‐CXKH‐V180 2x10 mm²</v>
      </c>
      <c r="B34" s="6">
        <f t="shared" si="1"/>
        <v>0.375</v>
      </c>
      <c r="C34" s="5">
        <v>375</v>
      </c>
      <c r="E34" s="2" t="s">
        <v>334</v>
      </c>
    </row>
    <row r="35" spans="1:5" ht="15">
      <c r="A35" t="str">
        <f t="shared" si="0"/>
        <v>1‐CXKH‐V180 3x10 mm²</v>
      </c>
      <c r="B35" s="6">
        <f t="shared" si="1"/>
        <v>0.465</v>
      </c>
      <c r="C35" s="5">
        <v>465</v>
      </c>
      <c r="E35" s="2" t="s">
        <v>69</v>
      </c>
    </row>
    <row r="36" spans="1:5" ht="15">
      <c r="A36" t="str">
        <f t="shared" si="0"/>
        <v>1‐CXKH‐V180 4x10 mm²</v>
      </c>
      <c r="B36" s="6">
        <f t="shared" si="1"/>
        <v>0.575</v>
      </c>
      <c r="C36" s="5">
        <v>575</v>
      </c>
      <c r="E36" s="2" t="s">
        <v>70</v>
      </c>
    </row>
    <row r="37" spans="1:5" ht="15">
      <c r="A37" t="str">
        <f t="shared" si="0"/>
        <v>1‐CXKH‐V180 5x10 mm²</v>
      </c>
      <c r="B37" s="6">
        <f t="shared" si="1"/>
        <v>0.69</v>
      </c>
      <c r="C37" s="5">
        <v>690</v>
      </c>
      <c r="E37" s="2" t="s">
        <v>71</v>
      </c>
    </row>
    <row r="38" spans="1:5" ht="15">
      <c r="A38" t="str">
        <f t="shared" si="0"/>
        <v>1‐CXKH‐V180 1x16 mm²</v>
      </c>
      <c r="B38" s="6">
        <f t="shared" si="1"/>
        <v>0.205</v>
      </c>
      <c r="C38" s="5">
        <v>205</v>
      </c>
      <c r="E38" s="2" t="s">
        <v>97</v>
      </c>
    </row>
    <row r="39" spans="1:5" ht="15">
      <c r="A39" t="str">
        <f t="shared" si="0"/>
        <v>1‐CXKH‐V180 2x16 mm²</v>
      </c>
      <c r="B39" s="6">
        <f t="shared" si="1"/>
        <v>0.52</v>
      </c>
      <c r="C39" s="5">
        <v>520</v>
      </c>
      <c r="E39" s="2" t="s">
        <v>335</v>
      </c>
    </row>
    <row r="40" spans="1:5" ht="15">
      <c r="A40" t="str">
        <f t="shared" si="0"/>
        <v>1‐CXKH‐V180 3x16 mm²</v>
      </c>
      <c r="B40" s="6">
        <f t="shared" si="1"/>
        <v>0.66</v>
      </c>
      <c r="C40" s="5">
        <v>660</v>
      </c>
      <c r="E40" s="2" t="s">
        <v>72</v>
      </c>
    </row>
    <row r="41" spans="1:5" ht="15">
      <c r="A41" t="str">
        <f t="shared" si="0"/>
        <v>1‐CXKH‐V180 4x16 mm²</v>
      </c>
      <c r="B41" s="6">
        <f t="shared" si="1"/>
        <v>0.82</v>
      </c>
      <c r="C41" s="5">
        <v>820</v>
      </c>
      <c r="E41" s="2" t="s">
        <v>73</v>
      </c>
    </row>
    <row r="42" spans="1:5" ht="15">
      <c r="A42" t="str">
        <f t="shared" si="0"/>
        <v>1‐CXKH‐V180 5x16 mm²</v>
      </c>
      <c r="B42" s="6">
        <f t="shared" si="1"/>
        <v>0.995</v>
      </c>
      <c r="C42" s="5">
        <v>995</v>
      </c>
      <c r="E42" s="2" t="s">
        <v>74</v>
      </c>
    </row>
    <row r="43" spans="1:5" ht="15">
      <c r="A43" t="str">
        <f t="shared" si="0"/>
        <v>1‐CXKH‐V180 1x25 mm²</v>
      </c>
      <c r="B43" s="6">
        <f t="shared" si="1"/>
        <v>0.3</v>
      </c>
      <c r="C43" s="5">
        <v>300</v>
      </c>
      <c r="E43" s="2" t="s">
        <v>77</v>
      </c>
    </row>
    <row r="44" spans="1:5" ht="15">
      <c r="A44" t="str">
        <f t="shared" si="0"/>
        <v>1‐CXKH‐V180 3x25 mm² RE</v>
      </c>
      <c r="B44" s="6">
        <f t="shared" si="1"/>
        <v>0.955</v>
      </c>
      <c r="C44" s="5">
        <v>955</v>
      </c>
      <c r="E44" s="2" t="s">
        <v>336</v>
      </c>
    </row>
    <row r="45" spans="1:5" ht="15">
      <c r="A45" t="str">
        <f t="shared" si="0"/>
        <v>1‐CXKH‐V180 3x25 mm² RM</v>
      </c>
      <c r="B45" s="6">
        <f t="shared" si="1"/>
        <v>0.985</v>
      </c>
      <c r="C45" s="5">
        <v>985</v>
      </c>
      <c r="E45" s="2" t="s">
        <v>337</v>
      </c>
    </row>
    <row r="46" spans="1:5" ht="15">
      <c r="A46" t="str">
        <f t="shared" si="0"/>
        <v>1‐CXKH‐V180 3x25 + 16 mm² RE/RE</v>
      </c>
      <c r="B46" s="6">
        <f t="shared" si="1"/>
        <v>1.1</v>
      </c>
      <c r="C46" s="5">
        <v>1100</v>
      </c>
      <c r="E46" s="2" t="s">
        <v>338</v>
      </c>
    </row>
    <row r="47" spans="1:5" ht="15">
      <c r="A47" t="str">
        <f t="shared" si="0"/>
        <v>1‐CXKH‐V180 3x25 + 16 mm² RM/RE</v>
      </c>
      <c r="B47" s="6">
        <f t="shared" si="1"/>
        <v>1.13</v>
      </c>
      <c r="C47" s="5">
        <v>1130</v>
      </c>
      <c r="E47" s="2" t="s">
        <v>164</v>
      </c>
    </row>
    <row r="48" spans="1:5" ht="15">
      <c r="A48" t="str">
        <f t="shared" si="0"/>
        <v>1‐CXKH‐V180 4x25 mm² RE</v>
      </c>
      <c r="B48" s="6">
        <f t="shared" si="1"/>
        <v>1.2</v>
      </c>
      <c r="C48" s="5">
        <v>1200</v>
      </c>
      <c r="E48" s="2" t="s">
        <v>5</v>
      </c>
    </row>
    <row r="49" spans="1:5" ht="15">
      <c r="A49" t="str">
        <f t="shared" si="0"/>
        <v>1‐CXKH‐V180 4x25 mm² RM</v>
      </c>
      <c r="B49" s="6">
        <f t="shared" si="1"/>
        <v>1.24</v>
      </c>
      <c r="C49" s="5">
        <v>1240</v>
      </c>
      <c r="E49" s="2" t="s">
        <v>6</v>
      </c>
    </row>
    <row r="50" spans="1:5" ht="15">
      <c r="A50" t="str">
        <f t="shared" si="0"/>
        <v>1‐CXKH‐V180 5x25 mm²</v>
      </c>
      <c r="B50" s="6">
        <f t="shared" si="1"/>
        <v>1.52</v>
      </c>
      <c r="C50" s="5">
        <v>1520</v>
      </c>
      <c r="E50" s="2" t="s">
        <v>318</v>
      </c>
    </row>
    <row r="51" spans="1:5" ht="15">
      <c r="A51" t="str">
        <f t="shared" si="0"/>
        <v>1‐CXKH‐V180 1x35 mm²</v>
      </c>
      <c r="B51" s="6">
        <f t="shared" si="1"/>
        <v>0.39</v>
      </c>
      <c r="C51" s="5">
        <v>390</v>
      </c>
      <c r="E51" s="2" t="s">
        <v>78</v>
      </c>
    </row>
    <row r="52" spans="1:5" ht="15">
      <c r="A52" t="str">
        <f t="shared" si="0"/>
        <v>1‐CXKH‐V180 3x35 mm²</v>
      </c>
      <c r="B52" s="6">
        <f t="shared" si="1"/>
        <v>1.3</v>
      </c>
      <c r="C52" s="5">
        <v>1300</v>
      </c>
      <c r="E52" s="2" t="s">
        <v>360</v>
      </c>
    </row>
    <row r="53" spans="1:5" ht="15">
      <c r="A53" t="str">
        <f t="shared" si="0"/>
        <v>1‐CXKH‐V180 3x35 + 16 mm²</v>
      </c>
      <c r="B53" s="6">
        <f t="shared" si="1"/>
        <v>1.35</v>
      </c>
      <c r="C53" s="5">
        <v>1350</v>
      </c>
      <c r="E53" s="2" t="s">
        <v>361</v>
      </c>
    </row>
    <row r="54" spans="1:5" ht="15">
      <c r="A54" t="str">
        <f t="shared" si="0"/>
        <v>1‐CXKH‐V180 3x35 + 25 mm² RM/RM</v>
      </c>
      <c r="B54" s="6">
        <f t="shared" si="1"/>
        <v>1.53</v>
      </c>
      <c r="C54" s="5">
        <v>1530</v>
      </c>
      <c r="E54" s="2" t="s">
        <v>10</v>
      </c>
    </row>
    <row r="55" spans="1:5" ht="15">
      <c r="A55" t="str">
        <f t="shared" si="0"/>
        <v>1‐CXKH‐V180 3x35 + 25 mm² SM/RM</v>
      </c>
      <c r="B55" s="6">
        <f t="shared" si="1"/>
        <v>1.43</v>
      </c>
      <c r="C55" s="5">
        <v>1430</v>
      </c>
      <c r="E55" s="2" t="s">
        <v>341</v>
      </c>
    </row>
    <row r="56" spans="1:5" ht="15">
      <c r="A56" t="str">
        <f t="shared" si="0"/>
        <v>1‐CXKH‐V180 4x35 mm² RM</v>
      </c>
      <c r="B56" s="6">
        <f t="shared" si="1"/>
        <v>1.65</v>
      </c>
      <c r="C56" s="5">
        <v>1650</v>
      </c>
      <c r="E56" s="2" t="s">
        <v>12</v>
      </c>
    </row>
    <row r="57" spans="1:5" ht="15">
      <c r="A57" t="str">
        <f t="shared" si="0"/>
        <v>1‐CXKH‐V180 4x35 mm² SM</v>
      </c>
      <c r="B57" s="6">
        <f t="shared" si="1"/>
        <v>1.51</v>
      </c>
      <c r="C57" s="5">
        <v>1510</v>
      </c>
      <c r="E57" s="2" t="s">
        <v>169</v>
      </c>
    </row>
    <row r="58" spans="1:5" ht="15">
      <c r="A58" t="str">
        <f t="shared" si="0"/>
        <v>1‐CXKH‐V180 5x35 mm²</v>
      </c>
      <c r="B58" s="6">
        <f t="shared" si="1"/>
        <v>2.02</v>
      </c>
      <c r="C58" s="5">
        <v>2020</v>
      </c>
      <c r="E58" s="2" t="s">
        <v>322</v>
      </c>
    </row>
    <row r="59" spans="1:5" ht="15">
      <c r="A59" t="str">
        <f t="shared" si="0"/>
        <v>1‐CXKH‐V180 1x50 mm²</v>
      </c>
      <c r="B59" s="6">
        <f t="shared" si="1"/>
        <v>0.555</v>
      </c>
      <c r="C59" s="5">
        <v>555</v>
      </c>
      <c r="E59" s="2" t="s">
        <v>79</v>
      </c>
    </row>
    <row r="60" spans="1:5" ht="15">
      <c r="A60" t="str">
        <f t="shared" si="0"/>
        <v>1‐CXKH‐V180 3x50 mm²</v>
      </c>
      <c r="B60" s="6">
        <f t="shared" si="1"/>
        <v>1.69</v>
      </c>
      <c r="C60" s="5">
        <v>1690</v>
      </c>
      <c r="E60" s="2" t="s">
        <v>362</v>
      </c>
    </row>
    <row r="61" spans="1:5" ht="15">
      <c r="A61" t="str">
        <f t="shared" si="0"/>
        <v>1‐CXKH‐V180 3x50 + 25 mm²</v>
      </c>
      <c r="B61" s="6">
        <f t="shared" si="1"/>
        <v>1.86</v>
      </c>
      <c r="C61" s="5">
        <v>1860</v>
      </c>
      <c r="E61" s="2" t="s">
        <v>363</v>
      </c>
    </row>
    <row r="62" spans="1:5" ht="15">
      <c r="A62" t="str">
        <f t="shared" si="0"/>
        <v>1‐CXKH‐V180 3x50 + 35 mm²</v>
      </c>
      <c r="B62" s="6">
        <f t="shared" si="1"/>
        <v>1.94</v>
      </c>
      <c r="C62" s="5">
        <v>1940</v>
      </c>
      <c r="E62" s="2" t="s">
        <v>364</v>
      </c>
    </row>
    <row r="63" spans="1:5" ht="15">
      <c r="A63" t="str">
        <f t="shared" si="0"/>
        <v>1‐CXKH‐V180 4x50 mm²</v>
      </c>
      <c r="B63" s="6">
        <f t="shared" si="1"/>
        <v>2.07</v>
      </c>
      <c r="C63" s="5">
        <v>2070</v>
      </c>
      <c r="E63" s="2" t="s">
        <v>323</v>
      </c>
    </row>
    <row r="64" spans="1:5" ht="15">
      <c r="A64" t="str">
        <f t="shared" si="0"/>
        <v>1‐CXKH‐V180 5x50 mm²</v>
      </c>
      <c r="B64" s="6">
        <f t="shared" si="1"/>
        <v>2.74</v>
      </c>
      <c r="C64" s="5">
        <v>2740</v>
      </c>
      <c r="E64" s="2" t="s">
        <v>365</v>
      </c>
    </row>
    <row r="65" spans="1:5" ht="15">
      <c r="A65" t="str">
        <f t="shared" si="0"/>
        <v>1‐CXKH‐V180 1x70 mm²</v>
      </c>
      <c r="B65" s="6">
        <f t="shared" si="1"/>
        <v>0.74</v>
      </c>
      <c r="C65" s="5">
        <v>740</v>
      </c>
      <c r="E65" s="2" t="s">
        <v>80</v>
      </c>
    </row>
    <row r="66" spans="1:5" ht="15">
      <c r="A66" t="str">
        <f t="shared" si="0"/>
        <v>1‐CXKH‐V180 3x70 mm²</v>
      </c>
      <c r="B66" s="6">
        <f t="shared" si="1"/>
        <v>2.28</v>
      </c>
      <c r="C66" s="5">
        <v>2280</v>
      </c>
      <c r="E66" s="2" t="s">
        <v>366</v>
      </c>
    </row>
    <row r="67" spans="1:5" ht="15">
      <c r="A67" t="str">
        <f aca="true" t="shared" si="2" ref="A67:A96">CONCATENATE($A$1,E67)</f>
        <v>1‐CXKH‐V180 3x70 + 35 mm²</v>
      </c>
      <c r="B67" s="6">
        <f aca="true" t="shared" si="3" ref="B67:B96">C67/1000</f>
        <v>2.56</v>
      </c>
      <c r="C67" s="5">
        <v>2560</v>
      </c>
      <c r="E67" s="2" t="s">
        <v>367</v>
      </c>
    </row>
    <row r="68" spans="1:5" ht="15">
      <c r="A68" t="str">
        <f t="shared" si="2"/>
        <v>1‐CXKH‐V180 3x70 + 50 mm²</v>
      </c>
      <c r="B68" s="6">
        <f t="shared" si="3"/>
        <v>2.71</v>
      </c>
      <c r="C68" s="5">
        <v>2710</v>
      </c>
      <c r="E68" s="2" t="s">
        <v>19</v>
      </c>
    </row>
    <row r="69" spans="1:5" ht="15">
      <c r="A69" t="str">
        <f t="shared" si="2"/>
        <v>1‐CXKH‐V180 4x70 mm² RM</v>
      </c>
      <c r="B69" s="6">
        <f t="shared" si="3"/>
        <v>2.94</v>
      </c>
      <c r="C69" s="5">
        <v>2940</v>
      </c>
      <c r="E69" s="2" t="s">
        <v>20</v>
      </c>
    </row>
    <row r="70" spans="1:5" ht="15">
      <c r="A70" t="str">
        <f t="shared" si="2"/>
        <v>1‐CXKH‐V180 4x70 mm² SM</v>
      </c>
      <c r="B70" s="6">
        <f t="shared" si="3"/>
        <v>2.87</v>
      </c>
      <c r="C70" s="5">
        <v>2870</v>
      </c>
      <c r="E70" s="2" t="s">
        <v>21</v>
      </c>
    </row>
    <row r="71" spans="1:5" ht="15">
      <c r="A71" t="str">
        <f t="shared" si="2"/>
        <v>1‐CXKH‐V180 5x70 mm²</v>
      </c>
      <c r="B71" s="6">
        <f t="shared" si="3"/>
        <v>3.69</v>
      </c>
      <c r="C71" s="5">
        <v>3690</v>
      </c>
      <c r="E71" s="2" t="s">
        <v>368</v>
      </c>
    </row>
    <row r="72" spans="1:5" ht="15">
      <c r="A72" t="str">
        <f t="shared" si="2"/>
        <v>1‐CXKH‐V180 1x95 mm²</v>
      </c>
      <c r="B72" s="6">
        <f t="shared" si="3"/>
        <v>0.975</v>
      </c>
      <c r="C72" s="5">
        <v>975</v>
      </c>
      <c r="E72" s="2" t="s">
        <v>81</v>
      </c>
    </row>
    <row r="73" spans="1:5" ht="15">
      <c r="A73" t="str">
        <f t="shared" si="2"/>
        <v>1‐CXKH‐V180 3x95 + 50 mm²</v>
      </c>
      <c r="B73" s="6">
        <f t="shared" si="3"/>
        <v>3.48</v>
      </c>
      <c r="C73" s="5">
        <v>3480</v>
      </c>
      <c r="E73" s="2" t="s">
        <v>22</v>
      </c>
    </row>
    <row r="74" spans="1:5" ht="15">
      <c r="A74" t="str">
        <f t="shared" si="2"/>
        <v>1‐CXKH‐V180 4x95 mm² RM</v>
      </c>
      <c r="B74" s="6">
        <f t="shared" si="3"/>
        <v>3.96</v>
      </c>
      <c r="C74" s="5">
        <v>3960</v>
      </c>
      <c r="E74" s="2" t="s">
        <v>24</v>
      </c>
    </row>
    <row r="75" spans="1:5" ht="15">
      <c r="A75" t="str">
        <f t="shared" si="2"/>
        <v>1‐CXKH‐V180 4x95 mm² SM</v>
      </c>
      <c r="B75" s="6">
        <f t="shared" si="3"/>
        <v>3.88</v>
      </c>
      <c r="C75" s="5">
        <v>3880</v>
      </c>
      <c r="E75" s="2" t="s">
        <v>25</v>
      </c>
    </row>
    <row r="76" spans="1:5" ht="15">
      <c r="A76" t="str">
        <f t="shared" si="2"/>
        <v>1‐CXKH‐V180 5x95 mm²</v>
      </c>
      <c r="B76" s="6">
        <f t="shared" si="3"/>
        <v>4.98</v>
      </c>
      <c r="C76" s="5">
        <v>4980</v>
      </c>
      <c r="E76" s="2" t="s">
        <v>369</v>
      </c>
    </row>
    <row r="77" spans="1:5" ht="15">
      <c r="A77" t="str">
        <f t="shared" si="2"/>
        <v>1‐CXKH‐V180 1x120 mm²</v>
      </c>
      <c r="B77" s="6">
        <f t="shared" si="3"/>
        <v>1.23</v>
      </c>
      <c r="C77" s="5">
        <v>1230</v>
      </c>
      <c r="E77" s="2" t="s">
        <v>82</v>
      </c>
    </row>
    <row r="78" spans="1:5" ht="15">
      <c r="A78" t="str">
        <f t="shared" si="2"/>
        <v>1‐CXKH‐V180 3x120 + 50 mm²</v>
      </c>
      <c r="B78" s="6">
        <f t="shared" si="3"/>
        <v>4.14</v>
      </c>
      <c r="C78" s="5">
        <v>4140</v>
      </c>
      <c r="E78" s="2" t="s">
        <v>26</v>
      </c>
    </row>
    <row r="79" spans="1:5" ht="15">
      <c r="A79" t="str">
        <f t="shared" si="2"/>
        <v>1‐CXKH‐V180 3x120 + 70 mm²</v>
      </c>
      <c r="B79" s="6">
        <f t="shared" si="3"/>
        <v>4.31</v>
      </c>
      <c r="C79" s="5">
        <v>4310</v>
      </c>
      <c r="E79" s="2" t="s">
        <v>27</v>
      </c>
    </row>
    <row r="80" spans="1:5" ht="15">
      <c r="A80" t="str">
        <f t="shared" si="2"/>
        <v>1‐CXKH‐V180 4x120 mm²</v>
      </c>
      <c r="B80" s="6">
        <f t="shared" si="3"/>
        <v>4.74</v>
      </c>
      <c r="C80" s="5">
        <v>4740</v>
      </c>
      <c r="E80" s="2" t="s">
        <v>28</v>
      </c>
    </row>
    <row r="81" spans="1:5" ht="15">
      <c r="A81" t="str">
        <f t="shared" si="2"/>
        <v>1‐CXKH‐V180 5x120 mm²</v>
      </c>
      <c r="B81" s="6">
        <f t="shared" si="3"/>
        <v>6.12</v>
      </c>
      <c r="C81" s="5">
        <v>6120</v>
      </c>
      <c r="E81" s="2" t="s">
        <v>370</v>
      </c>
    </row>
    <row r="82" spans="1:5" ht="15">
      <c r="A82" t="str">
        <f t="shared" si="2"/>
        <v>1‐CXKH‐V180 1x150 mm²</v>
      </c>
      <c r="B82" s="6">
        <f t="shared" si="3"/>
        <v>1.51</v>
      </c>
      <c r="C82" s="5">
        <v>1510</v>
      </c>
      <c r="E82" s="2" t="s">
        <v>83</v>
      </c>
    </row>
    <row r="83" spans="1:5" ht="15">
      <c r="A83" t="str">
        <f t="shared" si="2"/>
        <v>1‐CXKH‐V180 3x150 + 70 mm²</v>
      </c>
      <c r="B83" s="6">
        <f t="shared" si="3"/>
        <v>5.23</v>
      </c>
      <c r="C83" s="5">
        <v>5230</v>
      </c>
      <c r="E83" s="2" t="s">
        <v>29</v>
      </c>
    </row>
    <row r="84" spans="1:5" ht="15">
      <c r="A84" t="str">
        <f t="shared" si="2"/>
        <v>1‐CXKH‐V180 4x150 mm²</v>
      </c>
      <c r="B84" s="6">
        <f t="shared" si="3"/>
        <v>5.94</v>
      </c>
      <c r="C84" s="5">
        <v>5940</v>
      </c>
      <c r="E84" s="2" t="s">
        <v>30</v>
      </c>
    </row>
    <row r="85" spans="1:5" ht="15">
      <c r="A85" t="str">
        <f t="shared" si="2"/>
        <v>1‐CXKH‐V180 5x150 mm²</v>
      </c>
      <c r="B85" s="6">
        <f t="shared" si="3"/>
        <v>7.64</v>
      </c>
      <c r="C85" s="5">
        <v>7640</v>
      </c>
      <c r="E85" s="2" t="s">
        <v>371</v>
      </c>
    </row>
    <row r="86" spans="1:5" ht="15">
      <c r="A86" t="str">
        <f t="shared" si="2"/>
        <v>1‐CXKH‐V180 1x185 mm²</v>
      </c>
      <c r="B86" s="6">
        <f t="shared" si="3"/>
        <v>1.87</v>
      </c>
      <c r="C86" s="5">
        <v>1870</v>
      </c>
      <c r="E86" s="2" t="s">
        <v>84</v>
      </c>
    </row>
    <row r="87" spans="1:5" ht="15">
      <c r="A87" t="str">
        <f t="shared" si="2"/>
        <v>1‐CXKH‐V180 1x185 + 95 mm²</v>
      </c>
      <c r="B87" s="6">
        <f t="shared" si="3"/>
        <v>6.56</v>
      </c>
      <c r="C87" s="5">
        <v>6560</v>
      </c>
      <c r="E87" s="2" t="s">
        <v>372</v>
      </c>
    </row>
    <row r="88" spans="1:5" ht="15">
      <c r="A88" t="str">
        <f t="shared" si="2"/>
        <v>1‐CXKH‐V180 4x185 mm²</v>
      </c>
      <c r="B88" s="6">
        <f t="shared" si="3"/>
        <v>7.36</v>
      </c>
      <c r="C88" s="5">
        <v>7360</v>
      </c>
      <c r="E88" s="2" t="s">
        <v>32</v>
      </c>
    </row>
    <row r="89" spans="1:5" ht="15">
      <c r="A89" t="str">
        <f t="shared" si="2"/>
        <v>1‐CXKH‐V180 5x185 mm²</v>
      </c>
      <c r="B89" s="6">
        <f t="shared" si="3"/>
        <v>9.51</v>
      </c>
      <c r="C89" s="5">
        <v>9510</v>
      </c>
      <c r="E89" s="2" t="s">
        <v>373</v>
      </c>
    </row>
    <row r="90" spans="1:5" ht="15">
      <c r="A90" t="str">
        <f t="shared" si="2"/>
        <v>1‐CXKH‐V180 1x240 mm²</v>
      </c>
      <c r="B90" s="6">
        <f t="shared" si="3"/>
        <v>2.41</v>
      </c>
      <c r="C90" s="5">
        <v>2410</v>
      </c>
      <c r="E90" s="2" t="s">
        <v>85</v>
      </c>
    </row>
    <row r="91" spans="1:5" ht="15">
      <c r="A91" t="str">
        <f t="shared" si="2"/>
        <v>1‐CXKH‐V180 3x240 + 120 mm²</v>
      </c>
      <c r="B91" s="6">
        <f t="shared" si="3"/>
        <v>8.32</v>
      </c>
      <c r="C91" s="5">
        <v>8320</v>
      </c>
      <c r="E91" s="2" t="s">
        <v>33</v>
      </c>
    </row>
    <row r="92" spans="1:5" ht="15">
      <c r="A92" t="str">
        <f t="shared" si="2"/>
        <v>1‐CXKH‐V180 4x240 mm²</v>
      </c>
      <c r="B92" s="6">
        <f t="shared" si="3"/>
        <v>9.38</v>
      </c>
      <c r="C92" s="5">
        <v>9380</v>
      </c>
      <c r="E92" s="2" t="s">
        <v>34</v>
      </c>
    </row>
    <row r="93" spans="1:5" ht="15">
      <c r="A93" t="str">
        <f t="shared" si="2"/>
        <v>1‐CXKH‐V180 5x240 mm²</v>
      </c>
      <c r="B93" s="6">
        <f t="shared" si="3"/>
        <v>12.23</v>
      </c>
      <c r="C93" s="5">
        <v>12230</v>
      </c>
      <c r="E93" s="2" t="s">
        <v>374</v>
      </c>
    </row>
    <row r="94" spans="1:5" ht="15">
      <c r="A94" t="str">
        <f t="shared" si="2"/>
        <v>1‐CXKH‐V180 1x300 mm²</v>
      </c>
      <c r="B94" s="6">
        <f t="shared" si="3"/>
        <v>3.04</v>
      </c>
      <c r="C94" s="5">
        <v>3040</v>
      </c>
      <c r="E94" s="2" t="s">
        <v>86</v>
      </c>
    </row>
    <row r="95" spans="1:5" ht="15">
      <c r="A95" t="str">
        <f t="shared" si="2"/>
        <v>1‐CXKH‐V180 1x500 mm²</v>
      </c>
      <c r="B95" s="6">
        <f t="shared" si="3"/>
        <v>5.19</v>
      </c>
      <c r="C95" s="5">
        <v>5190</v>
      </c>
      <c r="E95" s="2" t="s">
        <v>88</v>
      </c>
    </row>
    <row r="96" spans="1:5" ht="15">
      <c r="A96" t="str">
        <f t="shared" si="2"/>
        <v>1‐CXKH‐V180 1x630 mm²</v>
      </c>
      <c r="B96" s="6">
        <f t="shared" si="3"/>
        <v>6.36</v>
      </c>
      <c r="C96" s="5">
        <v>6360</v>
      </c>
      <c r="E96" s="2" t="s">
        <v>89</v>
      </c>
    </row>
  </sheetData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 topLeftCell="A1">
      <selection activeCell="D38" sqref="D38"/>
    </sheetView>
  </sheetViews>
  <sheetFormatPr defaultColWidth="9.140625" defaultRowHeight="15"/>
  <cols>
    <col min="1" max="1" width="16.57421875" style="0" bestFit="1" customWidth="1"/>
    <col min="2" max="2" width="9.140625" style="6" customWidth="1"/>
    <col min="5" max="5" width="11.57421875" style="0" bestFit="1" customWidth="1"/>
  </cols>
  <sheetData>
    <row r="1" ht="15">
      <c r="A1" t="s">
        <v>387</v>
      </c>
    </row>
    <row r="2" spans="1:5" ht="15">
      <c r="A2" t="str">
        <f>CONCATENATE($A$1,E2)</f>
        <v>N2XH 2x1,5 mm²</v>
      </c>
      <c r="B2" s="6">
        <f>C2/1000</f>
        <v>0.18</v>
      </c>
      <c r="C2" s="5">
        <v>180</v>
      </c>
      <c r="E2" s="2" t="s">
        <v>39</v>
      </c>
    </row>
    <row r="3" spans="1:5" ht="15">
      <c r="A3" t="str">
        <f aca="true" t="shared" si="0" ref="A3:A56">CONCATENATE($A$1,E3)</f>
        <v>N2XH 3x1,5 mm²</v>
      </c>
      <c r="B3" s="6">
        <f aca="true" t="shared" si="1" ref="B3:B56">C3/1000</f>
        <v>0.2</v>
      </c>
      <c r="C3" s="5">
        <v>200</v>
      </c>
      <c r="E3" s="2" t="s">
        <v>40</v>
      </c>
    </row>
    <row r="4" spans="1:5" ht="15">
      <c r="A4" t="str">
        <f t="shared" si="0"/>
        <v>N2XH 4x1,5 mm²</v>
      </c>
      <c r="B4" s="6">
        <f t="shared" si="1"/>
        <v>0.23</v>
      </c>
      <c r="C4" s="5">
        <v>230</v>
      </c>
      <c r="E4" s="2" t="s">
        <v>41</v>
      </c>
    </row>
    <row r="5" spans="1:5" ht="15">
      <c r="A5" t="str">
        <f t="shared" si="0"/>
        <v>N2XH 5x1,5 mm²</v>
      </c>
      <c r="B5" s="6">
        <f t="shared" si="1"/>
        <v>0.27</v>
      </c>
      <c r="C5" s="5">
        <v>270</v>
      </c>
      <c r="E5" s="2" t="s">
        <v>42</v>
      </c>
    </row>
    <row r="6" spans="1:5" ht="15">
      <c r="A6" t="str">
        <f t="shared" si="0"/>
        <v>N2XH 7x1,5 mm²</v>
      </c>
      <c r="B6" s="6">
        <f t="shared" si="1"/>
        <v>0.31</v>
      </c>
      <c r="C6" s="5">
        <v>310</v>
      </c>
      <c r="E6" s="2" t="s">
        <v>43</v>
      </c>
    </row>
    <row r="7" spans="1:5" ht="15">
      <c r="A7" t="str">
        <f t="shared" si="0"/>
        <v>N2XH 12x1,5 mm²</v>
      </c>
      <c r="B7" s="6">
        <f t="shared" si="1"/>
        <v>0.46</v>
      </c>
      <c r="C7" s="5">
        <v>460</v>
      </c>
      <c r="E7" s="2" t="s">
        <v>44</v>
      </c>
    </row>
    <row r="8" spans="1:5" ht="15">
      <c r="A8" t="str">
        <f t="shared" si="0"/>
        <v>N2XH 19x1,5 mm²</v>
      </c>
      <c r="B8" s="6">
        <f t="shared" si="1"/>
        <v>0.65</v>
      </c>
      <c r="C8" s="5">
        <v>650</v>
      </c>
      <c r="E8" s="2" t="s">
        <v>45</v>
      </c>
    </row>
    <row r="9" spans="1:5" ht="15">
      <c r="A9" t="str">
        <f t="shared" si="0"/>
        <v>N2XH 24x1,5 mm²</v>
      </c>
      <c r="B9" s="6">
        <f t="shared" si="1"/>
        <v>0.76</v>
      </c>
      <c r="C9" s="5">
        <v>760</v>
      </c>
      <c r="E9" s="2" t="s">
        <v>46</v>
      </c>
    </row>
    <row r="10" spans="1:5" ht="15">
      <c r="A10" t="str">
        <f t="shared" si="0"/>
        <v>N2XH 30x1,5 mm²</v>
      </c>
      <c r="B10" s="6">
        <f t="shared" si="1"/>
        <v>0.9</v>
      </c>
      <c r="C10" s="5">
        <v>900</v>
      </c>
      <c r="E10" s="2" t="s">
        <v>376</v>
      </c>
    </row>
    <row r="11" spans="1:5" ht="15">
      <c r="A11" t="str">
        <f t="shared" si="0"/>
        <v>N2XH 40x1,5 mm²</v>
      </c>
      <c r="B11" s="6">
        <f t="shared" si="1"/>
        <v>1.292</v>
      </c>
      <c r="C11" s="5">
        <v>1292</v>
      </c>
      <c r="E11" s="2" t="s">
        <v>377</v>
      </c>
    </row>
    <row r="12" spans="1:5" ht="15">
      <c r="A12" t="str">
        <f t="shared" si="0"/>
        <v>N2XH 2x2,5 mm²</v>
      </c>
      <c r="B12" s="6">
        <f t="shared" si="1"/>
        <v>0.21</v>
      </c>
      <c r="C12" s="5">
        <v>210</v>
      </c>
      <c r="E12" s="2" t="s">
        <v>49</v>
      </c>
    </row>
    <row r="13" spans="1:5" ht="15">
      <c r="A13" t="str">
        <f t="shared" si="0"/>
        <v>N2XH 3x2,5 mm²</v>
      </c>
      <c r="B13" s="6">
        <f t="shared" si="1"/>
        <v>0.25</v>
      </c>
      <c r="C13" s="5">
        <v>250</v>
      </c>
      <c r="E13" s="2" t="s">
        <v>50</v>
      </c>
    </row>
    <row r="14" spans="1:5" ht="15">
      <c r="A14" t="str">
        <f t="shared" si="0"/>
        <v>N2XH 4x2,5 mm²</v>
      </c>
      <c r="B14" s="6">
        <f t="shared" si="1"/>
        <v>0.29</v>
      </c>
      <c r="C14" s="5">
        <v>290</v>
      </c>
      <c r="E14" s="2" t="s">
        <v>51</v>
      </c>
    </row>
    <row r="15" spans="1:5" ht="15">
      <c r="A15" t="str">
        <f t="shared" si="0"/>
        <v>N2XH 5x2,5 mm²</v>
      </c>
      <c r="B15" s="6">
        <f t="shared" si="1"/>
        <v>0.34</v>
      </c>
      <c r="C15" s="5">
        <v>340</v>
      </c>
      <c r="E15" s="2" t="s">
        <v>52</v>
      </c>
    </row>
    <row r="16" spans="1:5" ht="15">
      <c r="A16" t="str">
        <f t="shared" si="0"/>
        <v>N2XH 7x2,5 mm²</v>
      </c>
      <c r="B16" s="6">
        <f t="shared" si="1"/>
        <v>0.4</v>
      </c>
      <c r="C16" s="5">
        <v>400</v>
      </c>
      <c r="E16" s="2" t="s">
        <v>53</v>
      </c>
    </row>
    <row r="17" spans="1:5" ht="15">
      <c r="A17" t="str">
        <f t="shared" si="0"/>
        <v>N2XH 12x2,5 mm²</v>
      </c>
      <c r="B17" s="6">
        <f t="shared" si="1"/>
        <v>0.6</v>
      </c>
      <c r="C17" s="5">
        <v>600</v>
      </c>
      <c r="E17" s="2" t="s">
        <v>54</v>
      </c>
    </row>
    <row r="18" spans="1:5" ht="15">
      <c r="A18" t="str">
        <f t="shared" si="0"/>
        <v>N2XH 19x2,5 mm²</v>
      </c>
      <c r="B18" s="6">
        <f t="shared" si="1"/>
        <v>0.84</v>
      </c>
      <c r="C18" s="5">
        <v>840</v>
      </c>
      <c r="E18" s="2" t="s">
        <v>55</v>
      </c>
    </row>
    <row r="19" spans="1:5" ht="15">
      <c r="A19" t="str">
        <f t="shared" si="0"/>
        <v>N2XH 24x2,5 mm²</v>
      </c>
      <c r="B19" s="6">
        <f t="shared" si="1"/>
        <v>1.05</v>
      </c>
      <c r="C19" s="5">
        <v>1050</v>
      </c>
      <c r="E19" s="2" t="s">
        <v>56</v>
      </c>
    </row>
    <row r="20" spans="1:5" ht="15">
      <c r="A20" t="str">
        <f t="shared" si="0"/>
        <v>N2XH 30x2,5 mm²</v>
      </c>
      <c r="B20" s="6">
        <f t="shared" si="1"/>
        <v>1.23</v>
      </c>
      <c r="C20" s="5">
        <v>1230</v>
      </c>
      <c r="E20" s="2" t="s">
        <v>378</v>
      </c>
    </row>
    <row r="21" spans="1:5" ht="15">
      <c r="A21" t="str">
        <f t="shared" si="0"/>
        <v>N2XH 40x2,5 mm²</v>
      </c>
      <c r="B21" s="6">
        <f t="shared" si="1"/>
        <v>1.814</v>
      </c>
      <c r="C21" s="5">
        <v>1814</v>
      </c>
      <c r="E21" s="2" t="s">
        <v>379</v>
      </c>
    </row>
    <row r="22" spans="1:5" ht="15">
      <c r="A22" t="str">
        <f t="shared" si="0"/>
        <v>N2XH 2x4 mm²</v>
      </c>
      <c r="B22" s="6">
        <f t="shared" si="1"/>
        <v>0.27</v>
      </c>
      <c r="C22" s="5">
        <v>270</v>
      </c>
      <c r="E22" s="2" t="s">
        <v>59</v>
      </c>
    </row>
    <row r="23" spans="1:5" ht="15">
      <c r="A23" t="str">
        <f t="shared" si="0"/>
        <v>N2XH 3x4 mm²</v>
      </c>
      <c r="B23" s="6">
        <f t="shared" si="1"/>
        <v>0.33</v>
      </c>
      <c r="C23" s="5">
        <v>330</v>
      </c>
      <c r="E23" s="2" t="s">
        <v>60</v>
      </c>
    </row>
    <row r="24" spans="1:5" ht="15">
      <c r="A24" t="str">
        <f t="shared" si="0"/>
        <v>N2XH 4x4 mm²</v>
      </c>
      <c r="B24" s="6">
        <f t="shared" si="1"/>
        <v>0.38</v>
      </c>
      <c r="C24" s="5">
        <v>380</v>
      </c>
      <c r="E24" s="2" t="s">
        <v>61</v>
      </c>
    </row>
    <row r="25" spans="1:5" ht="15">
      <c r="A25" t="str">
        <f t="shared" si="0"/>
        <v>N2XH 5x4 mm²</v>
      </c>
      <c r="B25" s="6">
        <f t="shared" si="1"/>
        <v>0.45</v>
      </c>
      <c r="C25" s="5">
        <v>450</v>
      </c>
      <c r="E25" s="2" t="s">
        <v>62</v>
      </c>
    </row>
    <row r="26" spans="1:5" ht="15">
      <c r="A26" t="str">
        <f t="shared" si="0"/>
        <v>N2XH 7x4 mm²</v>
      </c>
      <c r="B26" s="6">
        <f t="shared" si="1"/>
        <v>0.62</v>
      </c>
      <c r="C26" s="5">
        <v>620</v>
      </c>
      <c r="E26" s="2" t="s">
        <v>63</v>
      </c>
    </row>
    <row r="27" spans="1:5" ht="15">
      <c r="A27" t="str">
        <f t="shared" si="0"/>
        <v>N2XH 2x6 mm²</v>
      </c>
      <c r="B27" s="6">
        <f t="shared" si="1"/>
        <v>0.34</v>
      </c>
      <c r="C27" s="5">
        <v>340</v>
      </c>
      <c r="E27" s="2" t="s">
        <v>65</v>
      </c>
    </row>
    <row r="28" spans="1:5" ht="15">
      <c r="A28" t="str">
        <f t="shared" si="0"/>
        <v>N2XH 3x6 mm²</v>
      </c>
      <c r="B28" s="6">
        <f t="shared" si="1"/>
        <v>0.41</v>
      </c>
      <c r="C28" s="5">
        <v>410</v>
      </c>
      <c r="E28" s="2" t="s">
        <v>66</v>
      </c>
    </row>
    <row r="29" spans="1:5" ht="15">
      <c r="A29" t="str">
        <f t="shared" si="0"/>
        <v>N2XH 4x6 mm²</v>
      </c>
      <c r="B29" s="6">
        <f t="shared" si="1"/>
        <v>0.49</v>
      </c>
      <c r="C29" s="5">
        <v>490</v>
      </c>
      <c r="E29" s="2" t="s">
        <v>67</v>
      </c>
    </row>
    <row r="30" spans="1:5" ht="15">
      <c r="A30" t="str">
        <f t="shared" si="0"/>
        <v>N2XH 5x6 mm²</v>
      </c>
      <c r="B30" s="6">
        <f t="shared" si="1"/>
        <v>0.56</v>
      </c>
      <c r="C30" s="5">
        <v>560</v>
      </c>
      <c r="E30" s="2" t="s">
        <v>68</v>
      </c>
    </row>
    <row r="31" spans="1:5" ht="15">
      <c r="A31" t="str">
        <f t="shared" si="0"/>
        <v>N2XH 2x10 mm²</v>
      </c>
      <c r="B31" s="6">
        <f t="shared" si="1"/>
        <v>0.45</v>
      </c>
      <c r="C31" s="5">
        <v>450</v>
      </c>
      <c r="E31" s="2" t="s">
        <v>334</v>
      </c>
    </row>
    <row r="32" spans="1:5" ht="15">
      <c r="A32" t="str">
        <f t="shared" si="0"/>
        <v>N2XH 3x10 mm²</v>
      </c>
      <c r="B32" s="6">
        <f t="shared" si="1"/>
        <v>0.55</v>
      </c>
      <c r="C32" s="5">
        <v>550</v>
      </c>
      <c r="E32" s="2" t="s">
        <v>69</v>
      </c>
    </row>
    <row r="33" spans="1:5" ht="15">
      <c r="A33" t="str">
        <f t="shared" si="0"/>
        <v>N2XH 4x10 mm²</v>
      </c>
      <c r="B33" s="6">
        <f t="shared" si="1"/>
        <v>0.67</v>
      </c>
      <c r="C33" s="5">
        <v>670</v>
      </c>
      <c r="E33" s="2" t="s">
        <v>70</v>
      </c>
    </row>
    <row r="34" spans="1:5" ht="15">
      <c r="A34" t="str">
        <f t="shared" si="0"/>
        <v>N2XH 5x10 mm²</v>
      </c>
      <c r="B34" s="6">
        <f t="shared" si="1"/>
        <v>0.79</v>
      </c>
      <c r="C34" s="5">
        <v>790</v>
      </c>
      <c r="E34" s="2" t="s">
        <v>71</v>
      </c>
    </row>
    <row r="35" spans="1:5" ht="15">
      <c r="A35" t="str">
        <f t="shared" si="0"/>
        <v>N2XH 2x16 mm²</v>
      </c>
      <c r="B35" s="6">
        <f t="shared" si="1"/>
        <v>0.632</v>
      </c>
      <c r="C35" s="5">
        <v>632</v>
      </c>
      <c r="E35" s="2" t="s">
        <v>335</v>
      </c>
    </row>
    <row r="36" spans="1:5" ht="15">
      <c r="A36" t="str">
        <f t="shared" si="0"/>
        <v>N2XH 3x16 mm²</v>
      </c>
      <c r="B36" s="6">
        <f t="shared" si="1"/>
        <v>0.747</v>
      </c>
      <c r="C36" s="5">
        <v>747</v>
      </c>
      <c r="E36" s="2" t="s">
        <v>72</v>
      </c>
    </row>
    <row r="37" spans="1:5" ht="15">
      <c r="A37" t="str">
        <f t="shared" si="0"/>
        <v>N2XH 4x16 mm²</v>
      </c>
      <c r="B37" s="6">
        <f t="shared" si="1"/>
        <v>0.958</v>
      </c>
      <c r="C37" s="5">
        <v>958</v>
      </c>
      <c r="E37" s="2" t="s">
        <v>73</v>
      </c>
    </row>
    <row r="38" spans="1:5" ht="15">
      <c r="A38" t="str">
        <f t="shared" si="0"/>
        <v>N2XH 5x16 mm²</v>
      </c>
      <c r="B38" s="6">
        <f t="shared" si="1"/>
        <v>1.085</v>
      </c>
      <c r="C38" s="5">
        <v>1085</v>
      </c>
      <c r="E38" s="2" t="s">
        <v>74</v>
      </c>
    </row>
    <row r="39" spans="1:5" ht="15">
      <c r="A39" t="str">
        <f t="shared" si="0"/>
        <v>N2XH 3x25 mm²</v>
      </c>
      <c r="B39" s="6">
        <f t="shared" si="1"/>
        <v>1.2</v>
      </c>
      <c r="C39" s="5">
        <v>1200</v>
      </c>
      <c r="E39" s="2" t="s">
        <v>380</v>
      </c>
    </row>
    <row r="40" spans="1:5" ht="15">
      <c r="A40" t="str">
        <f t="shared" si="0"/>
        <v>N2XH 4x25 mm²</v>
      </c>
      <c r="B40" s="6">
        <f t="shared" si="1"/>
        <v>1.45</v>
      </c>
      <c r="C40" s="5">
        <v>1450</v>
      </c>
      <c r="E40" s="2" t="s">
        <v>319</v>
      </c>
    </row>
    <row r="41" spans="1:5" ht="15">
      <c r="A41" t="str">
        <f t="shared" si="0"/>
        <v>N2XH 3x35 mm²</v>
      </c>
      <c r="B41" s="6">
        <f t="shared" si="1"/>
        <v>1.6</v>
      </c>
      <c r="C41" s="5">
        <v>1600</v>
      </c>
      <c r="E41" s="2" t="s">
        <v>360</v>
      </c>
    </row>
    <row r="42" spans="1:5" ht="15">
      <c r="A42" t="str">
        <f t="shared" si="0"/>
        <v>N2XH 4x35 mm²</v>
      </c>
      <c r="B42" s="6">
        <f t="shared" si="1"/>
        <v>1.846</v>
      </c>
      <c r="C42" s="5">
        <v>1846</v>
      </c>
      <c r="E42" s="2" t="s">
        <v>321</v>
      </c>
    </row>
    <row r="43" spans="1:5" ht="15">
      <c r="A43" t="str">
        <f t="shared" si="0"/>
        <v>N2XH 3x50 mm²</v>
      </c>
      <c r="B43" s="6">
        <f t="shared" si="1"/>
        <v>1.8</v>
      </c>
      <c r="C43" s="5">
        <v>1800</v>
      </c>
      <c r="E43" s="2" t="s">
        <v>362</v>
      </c>
    </row>
    <row r="44" spans="1:5" ht="15">
      <c r="A44" t="str">
        <f t="shared" si="0"/>
        <v>N2XH 4x50 mm²</v>
      </c>
      <c r="B44" s="6">
        <f t="shared" si="1"/>
        <v>2.408</v>
      </c>
      <c r="C44" s="5">
        <v>2408</v>
      </c>
      <c r="E44" s="2" t="s">
        <v>323</v>
      </c>
    </row>
    <row r="45" spans="1:5" ht="15">
      <c r="A45" t="str">
        <f t="shared" si="0"/>
        <v>N2XH 3x70 mm²</v>
      </c>
      <c r="B45" s="6">
        <f t="shared" si="1"/>
        <v>2.545</v>
      </c>
      <c r="C45" s="5">
        <v>2545</v>
      </c>
      <c r="E45" s="2" t="s">
        <v>366</v>
      </c>
    </row>
    <row r="46" spans="1:5" ht="15">
      <c r="A46" t="str">
        <f t="shared" si="0"/>
        <v>N2XH 4x70 mm²</v>
      </c>
      <c r="B46" s="6">
        <f t="shared" si="1"/>
        <v>3.335</v>
      </c>
      <c r="C46" s="5">
        <v>3335</v>
      </c>
      <c r="E46" s="2" t="s">
        <v>381</v>
      </c>
    </row>
    <row r="47" spans="1:5" ht="15">
      <c r="A47" t="str">
        <f t="shared" si="0"/>
        <v>N2XH 3x95 mm²</v>
      </c>
      <c r="B47" s="6">
        <f t="shared" si="1"/>
        <v>3.356</v>
      </c>
      <c r="C47" s="5">
        <v>3356</v>
      </c>
      <c r="E47" s="2" t="s">
        <v>382</v>
      </c>
    </row>
    <row r="48" spans="1:5" ht="15">
      <c r="A48" t="str">
        <f t="shared" si="0"/>
        <v>N2XH 4x95 mm²</v>
      </c>
      <c r="B48" s="6">
        <f t="shared" si="1"/>
        <v>4.379</v>
      </c>
      <c r="C48" s="5">
        <v>4379</v>
      </c>
      <c r="E48" s="2" t="s">
        <v>356</v>
      </c>
    </row>
    <row r="49" spans="1:5" ht="15">
      <c r="A49" t="str">
        <f t="shared" si="0"/>
        <v>N2XH 3x120 mm²</v>
      </c>
      <c r="B49" s="6">
        <f t="shared" si="1"/>
        <v>4.152</v>
      </c>
      <c r="C49" s="5">
        <v>4152</v>
      </c>
      <c r="E49" s="2" t="s">
        <v>383</v>
      </c>
    </row>
    <row r="50" spans="1:5" ht="15">
      <c r="A50" t="str">
        <f t="shared" si="0"/>
        <v>N2XH 4x120 mm²</v>
      </c>
      <c r="B50" s="6">
        <f t="shared" si="1"/>
        <v>5.416</v>
      </c>
      <c r="C50" s="5">
        <v>5416</v>
      </c>
      <c r="E50" s="2" t="s">
        <v>28</v>
      </c>
    </row>
    <row r="51" spans="1:5" ht="15">
      <c r="A51" t="str">
        <f t="shared" si="0"/>
        <v>N2XH 3x150 mm²</v>
      </c>
      <c r="B51" s="6">
        <f t="shared" si="1"/>
        <v>5.18</v>
      </c>
      <c r="C51" s="5">
        <v>5180</v>
      </c>
      <c r="E51" s="2" t="s">
        <v>384</v>
      </c>
    </row>
    <row r="52" spans="1:5" ht="15">
      <c r="A52" t="str">
        <f t="shared" si="0"/>
        <v>N2XH 4x150 mm²</v>
      </c>
      <c r="B52" s="6">
        <f t="shared" si="1"/>
        <v>6.69</v>
      </c>
      <c r="C52" s="5">
        <v>6690</v>
      </c>
      <c r="E52" s="2" t="s">
        <v>30</v>
      </c>
    </row>
    <row r="53" spans="1:5" ht="15">
      <c r="A53" t="str">
        <f t="shared" si="0"/>
        <v>N2XH 3x185 mm²</v>
      </c>
      <c r="B53" s="6">
        <f t="shared" si="1"/>
        <v>6.235</v>
      </c>
      <c r="C53" s="5">
        <v>6235</v>
      </c>
      <c r="E53" s="2" t="s">
        <v>385</v>
      </c>
    </row>
    <row r="54" spans="1:5" ht="15">
      <c r="A54" t="str">
        <f t="shared" si="0"/>
        <v>N2XH 4x185 mm²</v>
      </c>
      <c r="B54" s="6">
        <f t="shared" si="1"/>
        <v>8.263</v>
      </c>
      <c r="C54" s="5">
        <v>8263</v>
      </c>
      <c r="E54" s="2" t="s">
        <v>32</v>
      </c>
    </row>
    <row r="55" spans="1:5" ht="15">
      <c r="A55" t="str">
        <f t="shared" si="0"/>
        <v>N2XH 3x240 mm²</v>
      </c>
      <c r="B55" s="6">
        <f t="shared" si="1"/>
        <v>8.288</v>
      </c>
      <c r="C55" s="5">
        <v>8288</v>
      </c>
      <c r="E55" s="2" t="s">
        <v>386</v>
      </c>
    </row>
    <row r="56" spans="1:5" ht="15">
      <c r="A56" t="str">
        <f t="shared" si="0"/>
        <v>N2XH 4x240 mm²</v>
      </c>
      <c r="B56" s="6">
        <f t="shared" si="1"/>
        <v>11.108</v>
      </c>
      <c r="C56" s="5">
        <v>11108</v>
      </c>
      <c r="E56" s="2" t="s">
        <v>34</v>
      </c>
    </row>
    <row r="57" ht="15">
      <c r="A57" s="2"/>
    </row>
    <row r="58" ht="15">
      <c r="A58" s="2"/>
    </row>
    <row r="59" ht="15">
      <c r="A59" s="2"/>
    </row>
  </sheetData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 topLeftCell="A1">
      <selection activeCell="J17" sqref="J17"/>
    </sheetView>
  </sheetViews>
  <sheetFormatPr defaultColWidth="9.140625" defaultRowHeight="15"/>
  <cols>
    <col min="1" max="1" width="22.28125" style="0" bestFit="1" customWidth="1"/>
    <col min="2" max="2" width="9.140625" style="6" customWidth="1"/>
    <col min="5" max="5" width="22.28125" style="0" bestFit="1" customWidth="1"/>
  </cols>
  <sheetData>
    <row r="1" ht="15">
      <c r="A1" t="s">
        <v>388</v>
      </c>
    </row>
    <row r="2" spans="1:5" ht="15">
      <c r="A2" t="str">
        <f>CONCATENATE($A$1,E2)</f>
        <v>N2XCH 2x1,5 / 1,5 mm²</v>
      </c>
      <c r="B2" s="6">
        <f>C2/1000</f>
        <v>0.26</v>
      </c>
      <c r="C2" s="5">
        <v>260</v>
      </c>
      <c r="E2" s="2" t="s">
        <v>389</v>
      </c>
    </row>
    <row r="3" spans="1:5" ht="15">
      <c r="A3" t="str">
        <f aca="true" t="shared" si="0" ref="A3:A56">CONCATENATE($A$1,E3)</f>
        <v>N2XCH 3x1,5 / 1,5 mm²</v>
      </c>
      <c r="B3" s="6">
        <f aca="true" t="shared" si="1" ref="B3:B56">C3/1000</f>
        <v>0.24</v>
      </c>
      <c r="C3" s="5">
        <v>240</v>
      </c>
      <c r="E3" s="2" t="s">
        <v>390</v>
      </c>
    </row>
    <row r="4" spans="1:5" ht="15">
      <c r="A4" t="str">
        <f t="shared" si="0"/>
        <v>N2XCH 4x1,5 / 1,5 mm²</v>
      </c>
      <c r="B4" s="6">
        <f t="shared" si="1"/>
        <v>0.26</v>
      </c>
      <c r="C4" s="5">
        <v>260</v>
      </c>
      <c r="E4" s="2" t="s">
        <v>391</v>
      </c>
    </row>
    <row r="5" spans="1:5" ht="15">
      <c r="A5" t="str">
        <f t="shared" si="0"/>
        <v>N2XCH 5x1,5 / 1,5 mm²</v>
      </c>
      <c r="B5" s="6">
        <f t="shared" si="1"/>
        <v>0.294</v>
      </c>
      <c r="C5" s="5">
        <v>294</v>
      </c>
      <c r="E5" s="2" t="s">
        <v>392</v>
      </c>
    </row>
    <row r="6" spans="1:5" ht="15">
      <c r="A6" t="str">
        <f t="shared" si="0"/>
        <v>N2XCH 7x1,5 / 2,5 mm²</v>
      </c>
      <c r="B6" s="6">
        <f t="shared" si="1"/>
        <v>0.36</v>
      </c>
      <c r="C6" s="5">
        <v>360</v>
      </c>
      <c r="E6" s="2" t="s">
        <v>393</v>
      </c>
    </row>
    <row r="7" spans="1:5" ht="15">
      <c r="A7" t="str">
        <f t="shared" si="0"/>
        <v>N2XCH 12x1,5 / 2,5 mm²</v>
      </c>
      <c r="B7" s="6">
        <f t="shared" si="1"/>
        <v>0.53</v>
      </c>
      <c r="C7" s="5">
        <v>530</v>
      </c>
      <c r="E7" s="2" t="s">
        <v>394</v>
      </c>
    </row>
    <row r="8" spans="1:5" ht="15">
      <c r="A8" t="str">
        <f t="shared" si="0"/>
        <v>N2XCH 19x1,5 / 4 mm²</v>
      </c>
      <c r="B8" s="6">
        <f t="shared" si="1"/>
        <v>0.718</v>
      </c>
      <c r="C8" s="5">
        <v>718</v>
      </c>
      <c r="E8" s="2" t="s">
        <v>395</v>
      </c>
    </row>
    <row r="9" spans="1:5" ht="15">
      <c r="A9" t="str">
        <f t="shared" si="0"/>
        <v>N2XCH 24x1,5 / 6 mm²</v>
      </c>
      <c r="B9" s="6">
        <f t="shared" si="1"/>
        <v>0.85</v>
      </c>
      <c r="C9" s="5">
        <v>850</v>
      </c>
      <c r="E9" s="2" t="s">
        <v>396</v>
      </c>
    </row>
    <row r="10" spans="1:5" ht="15">
      <c r="A10" t="str">
        <f t="shared" si="0"/>
        <v>N2XCH 30x1,5 / 6 mm²</v>
      </c>
      <c r="B10" s="6">
        <f t="shared" si="1"/>
        <v>1.02</v>
      </c>
      <c r="C10" s="5">
        <v>1020</v>
      </c>
      <c r="E10" s="2" t="s">
        <v>397</v>
      </c>
    </row>
    <row r="11" spans="1:5" ht="15">
      <c r="A11" t="str">
        <f t="shared" si="0"/>
        <v>N2XCH 40x1,5 / 10 mm²</v>
      </c>
      <c r="B11" s="6">
        <f t="shared" si="1"/>
        <v>1.37</v>
      </c>
      <c r="C11" s="5">
        <v>1370</v>
      </c>
      <c r="E11" s="2" t="s">
        <v>398</v>
      </c>
    </row>
    <row r="12" spans="1:5" ht="15">
      <c r="A12" t="str">
        <f t="shared" si="0"/>
        <v>N2XCH 2x2,5 / 2,5 mm²</v>
      </c>
      <c r="B12" s="6">
        <f t="shared" si="1"/>
        <v>0.27</v>
      </c>
      <c r="C12" s="5">
        <v>270</v>
      </c>
      <c r="E12" s="2" t="s">
        <v>399</v>
      </c>
    </row>
    <row r="13" spans="1:5" ht="15">
      <c r="A13" t="str">
        <f t="shared" si="0"/>
        <v>N2XCH 3x2,5 / 2,5 mm²</v>
      </c>
      <c r="B13" s="6">
        <f t="shared" si="1"/>
        <v>0.29</v>
      </c>
      <c r="C13" s="5">
        <v>290</v>
      </c>
      <c r="E13" s="2" t="s">
        <v>400</v>
      </c>
    </row>
    <row r="14" spans="1:5" ht="15">
      <c r="A14" t="str">
        <f t="shared" si="0"/>
        <v>N2XCH 4x2,5 / 2,5 mm²</v>
      </c>
      <c r="B14" s="6">
        <f t="shared" si="1"/>
        <v>0.33</v>
      </c>
      <c r="C14" s="5">
        <v>330</v>
      </c>
      <c r="E14" s="2" t="s">
        <v>401</v>
      </c>
    </row>
    <row r="15" spans="1:5" ht="15">
      <c r="A15" t="str">
        <f t="shared" si="0"/>
        <v>N2XCH 5x2,5 / 2,5 mm²</v>
      </c>
      <c r="B15" s="6">
        <f t="shared" si="1"/>
        <v>0.365</v>
      </c>
      <c r="C15" s="5">
        <v>365</v>
      </c>
      <c r="E15" s="2" t="s">
        <v>402</v>
      </c>
    </row>
    <row r="16" spans="1:5" ht="15">
      <c r="A16" t="str">
        <f t="shared" si="0"/>
        <v>N2XCH 7x2,5 / 2,5 mm²</v>
      </c>
      <c r="B16" s="6">
        <f t="shared" si="1"/>
        <v>0.45</v>
      </c>
      <c r="C16" s="5">
        <v>450</v>
      </c>
      <c r="E16" s="2" t="s">
        <v>403</v>
      </c>
    </row>
    <row r="17" spans="1:5" ht="15">
      <c r="A17" t="str">
        <f t="shared" si="0"/>
        <v>N2XCH 12x2,5 / 4 mm²</v>
      </c>
      <c r="B17" s="6">
        <f t="shared" si="1"/>
        <v>0.7</v>
      </c>
      <c r="C17" s="5">
        <v>700</v>
      </c>
      <c r="E17" s="2" t="s">
        <v>404</v>
      </c>
    </row>
    <row r="18" spans="1:5" ht="15">
      <c r="A18" t="str">
        <f t="shared" si="0"/>
        <v>N2XCH 19x2,5 / 6 mm²</v>
      </c>
      <c r="B18" s="6">
        <f t="shared" si="1"/>
        <v>0.983</v>
      </c>
      <c r="C18" s="5">
        <v>983</v>
      </c>
      <c r="E18" s="2" t="s">
        <v>405</v>
      </c>
    </row>
    <row r="19" spans="1:5" ht="15">
      <c r="A19" t="str">
        <f t="shared" si="0"/>
        <v>N2XCH 24x2,5 / 10 mm²</v>
      </c>
      <c r="B19" s="6">
        <f t="shared" si="1"/>
        <v>1.18</v>
      </c>
      <c r="C19" s="5">
        <v>1180</v>
      </c>
      <c r="E19" s="2" t="s">
        <v>406</v>
      </c>
    </row>
    <row r="20" spans="1:5" ht="15">
      <c r="A20" t="str">
        <f t="shared" si="0"/>
        <v>N2XCH 30x2,5 / 10 mm²</v>
      </c>
      <c r="B20" s="6">
        <f t="shared" si="1"/>
        <v>1.4</v>
      </c>
      <c r="C20" s="5">
        <v>1400</v>
      </c>
      <c r="E20" s="2" t="s">
        <v>407</v>
      </c>
    </row>
    <row r="21" spans="1:5" ht="15">
      <c r="A21" t="str">
        <f t="shared" si="0"/>
        <v>N2XCH 40x2,5 / 10 mm²</v>
      </c>
      <c r="B21" s="6">
        <f t="shared" si="1"/>
        <v>1.923</v>
      </c>
      <c r="C21" s="5">
        <v>1923</v>
      </c>
      <c r="E21" s="2" t="s">
        <v>408</v>
      </c>
    </row>
    <row r="22" spans="1:5" ht="15">
      <c r="A22" t="str">
        <f t="shared" si="0"/>
        <v>N2XCH 2x4 / 4 mm²</v>
      </c>
      <c r="B22" s="6">
        <f t="shared" si="1"/>
        <v>0.32</v>
      </c>
      <c r="C22" s="5">
        <v>320</v>
      </c>
      <c r="E22" s="2" t="s">
        <v>409</v>
      </c>
    </row>
    <row r="23" spans="1:5" ht="15">
      <c r="A23" t="str">
        <f t="shared" si="0"/>
        <v>N2XCH 3x4 / 4 mm²</v>
      </c>
      <c r="B23" s="6">
        <f t="shared" si="1"/>
        <v>0.38</v>
      </c>
      <c r="C23" s="5">
        <v>380</v>
      </c>
      <c r="E23" s="2" t="s">
        <v>410</v>
      </c>
    </row>
    <row r="24" spans="1:5" ht="15">
      <c r="A24" t="str">
        <f t="shared" si="0"/>
        <v>N2XCH 4x4 / 4 mm²</v>
      </c>
      <c r="B24" s="6">
        <f t="shared" si="1"/>
        <v>0.44</v>
      </c>
      <c r="C24" s="5">
        <v>440</v>
      </c>
      <c r="E24" s="2" t="s">
        <v>411</v>
      </c>
    </row>
    <row r="25" spans="1:5" ht="15">
      <c r="A25" t="str">
        <f t="shared" si="0"/>
        <v>N2XCH 5x4 / 4 mm²</v>
      </c>
      <c r="B25" s="6">
        <f t="shared" si="1"/>
        <v>0.524</v>
      </c>
      <c r="C25" s="5">
        <v>524</v>
      </c>
      <c r="E25" s="2" t="s">
        <v>412</v>
      </c>
    </row>
    <row r="26" spans="1:5" ht="15">
      <c r="A26" t="str">
        <f t="shared" si="0"/>
        <v>N2XCH 7x4 / 4 mm²</v>
      </c>
      <c r="B26" s="6">
        <f t="shared" si="1"/>
        <v>0.595</v>
      </c>
      <c r="C26" s="5">
        <v>595</v>
      </c>
      <c r="E26" s="2" t="s">
        <v>413</v>
      </c>
    </row>
    <row r="27" spans="1:5" ht="15">
      <c r="A27" t="str">
        <f t="shared" si="0"/>
        <v>N2XCH 2x6 / 6 mm²</v>
      </c>
      <c r="B27" s="6">
        <f t="shared" si="1"/>
        <v>0.41</v>
      </c>
      <c r="C27" s="5">
        <v>410</v>
      </c>
      <c r="E27" s="2" t="s">
        <v>414</v>
      </c>
    </row>
    <row r="28" spans="1:5" ht="15">
      <c r="A28" t="str">
        <f t="shared" si="0"/>
        <v>N2XCH 3x6 / 6 mm²</v>
      </c>
      <c r="B28" s="6">
        <f t="shared" si="1"/>
        <v>0.47</v>
      </c>
      <c r="C28" s="5">
        <v>470</v>
      </c>
      <c r="E28" s="2" t="s">
        <v>415</v>
      </c>
    </row>
    <row r="29" spans="1:5" ht="15">
      <c r="A29" t="str">
        <f t="shared" si="0"/>
        <v>N2XCH 4x6 / 6 mm²</v>
      </c>
      <c r="B29" s="6">
        <f t="shared" si="1"/>
        <v>0.55</v>
      </c>
      <c r="C29" s="5">
        <v>550</v>
      </c>
      <c r="E29" s="2" t="s">
        <v>416</v>
      </c>
    </row>
    <row r="30" spans="1:5" ht="15">
      <c r="A30" t="str">
        <f t="shared" si="0"/>
        <v>N2XCH 5x6 / 6 mm²</v>
      </c>
      <c r="B30" s="6">
        <f t="shared" si="1"/>
        <v>0.65</v>
      </c>
      <c r="C30" s="5">
        <v>650</v>
      </c>
      <c r="E30" s="2" t="s">
        <v>417</v>
      </c>
    </row>
    <row r="31" spans="1:5" ht="15">
      <c r="A31" t="str">
        <f t="shared" si="0"/>
        <v>N2XCH 2x10 / 10 mm²</v>
      </c>
      <c r="B31" s="6">
        <f t="shared" si="1"/>
        <v>0.55</v>
      </c>
      <c r="C31" s="5">
        <v>550</v>
      </c>
      <c r="E31" s="2" t="s">
        <v>418</v>
      </c>
    </row>
    <row r="32" spans="1:5" ht="15">
      <c r="A32" t="str">
        <f t="shared" si="0"/>
        <v>N2XCH 3x10 / 10 mm²</v>
      </c>
      <c r="B32" s="6">
        <f t="shared" si="1"/>
        <v>0.64</v>
      </c>
      <c r="C32" s="5">
        <v>640</v>
      </c>
      <c r="E32" s="2" t="s">
        <v>419</v>
      </c>
    </row>
    <row r="33" spans="1:5" ht="15">
      <c r="A33" t="str">
        <f t="shared" si="0"/>
        <v>N2XCH 4x10 / 10 mm²</v>
      </c>
      <c r="B33" s="6">
        <f t="shared" si="1"/>
        <v>0.76</v>
      </c>
      <c r="C33" s="5">
        <v>760</v>
      </c>
      <c r="E33" s="2" t="s">
        <v>420</v>
      </c>
    </row>
    <row r="34" spans="1:5" ht="15">
      <c r="A34" t="str">
        <f t="shared" si="0"/>
        <v>N2XCH 5x10 / 10 mm²</v>
      </c>
      <c r="B34" s="6">
        <f t="shared" si="1"/>
        <v>0.839</v>
      </c>
      <c r="C34" s="5">
        <v>839</v>
      </c>
      <c r="E34" s="2" t="s">
        <v>421</v>
      </c>
    </row>
    <row r="35" spans="1:5" ht="15">
      <c r="A35" t="str">
        <f t="shared" si="0"/>
        <v>N2XCH 2x16 / 16 mm²</v>
      </c>
      <c r="B35" s="6">
        <f t="shared" si="1"/>
        <v>0.785</v>
      </c>
      <c r="C35" s="5">
        <v>785</v>
      </c>
      <c r="E35" s="2" t="s">
        <v>422</v>
      </c>
    </row>
    <row r="36" spans="1:5" ht="15">
      <c r="A36" t="str">
        <f t="shared" si="0"/>
        <v>N2XCH 3x16 / 16 mm²</v>
      </c>
      <c r="B36" s="6">
        <f t="shared" si="1"/>
        <v>0.829</v>
      </c>
      <c r="C36" s="5">
        <v>829</v>
      </c>
      <c r="E36" s="2" t="s">
        <v>423</v>
      </c>
    </row>
    <row r="37" spans="1:5" ht="15">
      <c r="A37" t="str">
        <f t="shared" si="0"/>
        <v>N2XCH 4x16 / 16 mm²</v>
      </c>
      <c r="B37" s="6">
        <f t="shared" si="1"/>
        <v>1.062</v>
      </c>
      <c r="C37" s="5">
        <v>1062</v>
      </c>
      <c r="E37" s="2" t="s">
        <v>424</v>
      </c>
    </row>
    <row r="38" spans="1:5" ht="15">
      <c r="A38" t="str">
        <f t="shared" si="0"/>
        <v>N2XCH 5x16 / 16 mm²</v>
      </c>
      <c r="B38" s="6">
        <f t="shared" si="1"/>
        <v>1.204</v>
      </c>
      <c r="C38" s="5">
        <v>1204</v>
      </c>
      <c r="E38" s="2" t="s">
        <v>425</v>
      </c>
    </row>
    <row r="39" spans="1:5" ht="15">
      <c r="A39" t="str">
        <f t="shared" si="0"/>
        <v>N2XCH 3x25 / 16 mm²</v>
      </c>
      <c r="B39" s="6">
        <f t="shared" si="1"/>
        <v>1.288</v>
      </c>
      <c r="C39" s="5">
        <v>1288</v>
      </c>
      <c r="E39" s="2" t="s">
        <v>426</v>
      </c>
    </row>
    <row r="40" spans="1:5" ht="15">
      <c r="A40" t="str">
        <f t="shared" si="0"/>
        <v>N2XCH 4x25 / 16 mm²</v>
      </c>
      <c r="B40" s="6">
        <f t="shared" si="1"/>
        <v>1.7</v>
      </c>
      <c r="C40" s="5">
        <v>1700</v>
      </c>
      <c r="E40" s="2" t="s">
        <v>427</v>
      </c>
    </row>
    <row r="41" spans="1:5" ht="15">
      <c r="A41" t="str">
        <f t="shared" si="0"/>
        <v>N2XCH 3x35 / 16 mm²</v>
      </c>
      <c r="B41" s="6">
        <f t="shared" si="1"/>
        <v>1.725</v>
      </c>
      <c r="C41" s="5">
        <v>1725</v>
      </c>
      <c r="E41" s="2" t="s">
        <v>428</v>
      </c>
    </row>
    <row r="42" spans="1:5" ht="15">
      <c r="A42" t="str">
        <f t="shared" si="0"/>
        <v>N2XCH 4x35 / 16 mm²</v>
      </c>
      <c r="B42" s="6">
        <f t="shared" si="1"/>
        <v>2.15</v>
      </c>
      <c r="C42" s="5">
        <v>2150</v>
      </c>
      <c r="E42" s="2" t="s">
        <v>429</v>
      </c>
    </row>
    <row r="43" spans="1:5" ht="15">
      <c r="A43" t="str">
        <f t="shared" si="0"/>
        <v>N2XCH 3x50 / 25 mm²</v>
      </c>
      <c r="B43" s="6">
        <f t="shared" si="1"/>
        <v>1.99</v>
      </c>
      <c r="C43" s="5">
        <v>1990</v>
      </c>
      <c r="E43" s="2" t="s">
        <v>430</v>
      </c>
    </row>
    <row r="44" spans="1:5" ht="15">
      <c r="A44" t="str">
        <f t="shared" si="0"/>
        <v>N2XCH 4x50 / 25 mm²</v>
      </c>
      <c r="B44" s="6">
        <f t="shared" si="1"/>
        <v>2.6</v>
      </c>
      <c r="C44" s="5">
        <v>2600</v>
      </c>
      <c r="E44" s="2" t="s">
        <v>431</v>
      </c>
    </row>
    <row r="45" spans="1:5" ht="15">
      <c r="A45" t="str">
        <f t="shared" si="0"/>
        <v>N2XCH 3x70 / 35 mm²</v>
      </c>
      <c r="B45" s="6">
        <f t="shared" si="1"/>
        <v>2.829</v>
      </c>
      <c r="C45" s="5">
        <v>2829</v>
      </c>
      <c r="E45" s="2" t="s">
        <v>432</v>
      </c>
    </row>
    <row r="46" spans="1:5" ht="15">
      <c r="A46" t="str">
        <f t="shared" si="0"/>
        <v>N2XCH 4x70 / 35 mm²</v>
      </c>
      <c r="B46" s="6">
        <f t="shared" si="1"/>
        <v>3.55</v>
      </c>
      <c r="C46" s="5">
        <v>3550</v>
      </c>
      <c r="E46" s="2" t="s">
        <v>433</v>
      </c>
    </row>
    <row r="47" spans="1:5" ht="15">
      <c r="A47" t="str">
        <f t="shared" si="0"/>
        <v>N2XCH 3x95 / 50 mm²</v>
      </c>
      <c r="B47" s="6">
        <f t="shared" si="1"/>
        <v>4.342</v>
      </c>
      <c r="C47" s="5">
        <v>4342</v>
      </c>
      <c r="E47" s="2" t="s">
        <v>434</v>
      </c>
    </row>
    <row r="48" spans="1:5" ht="15">
      <c r="A48" t="str">
        <f t="shared" si="0"/>
        <v>N2XCH 4x95 / 50 mm²</v>
      </c>
      <c r="B48" s="6">
        <f t="shared" si="1"/>
        <v>4.8</v>
      </c>
      <c r="C48" s="5">
        <v>4800</v>
      </c>
      <c r="E48" s="2" t="s">
        <v>435</v>
      </c>
    </row>
    <row r="49" spans="1:5" ht="15">
      <c r="A49" t="str">
        <f t="shared" si="0"/>
        <v>N2XCH 3x120 / 70 mm²</v>
      </c>
      <c r="B49" s="6">
        <f t="shared" si="1"/>
        <v>5.265</v>
      </c>
      <c r="C49" s="5">
        <v>5265</v>
      </c>
      <c r="E49" s="2" t="s">
        <v>436</v>
      </c>
    </row>
    <row r="50" spans="1:5" ht="15">
      <c r="A50" t="str">
        <f t="shared" si="0"/>
        <v>N2XCH 4x120 / 70 mm²</v>
      </c>
      <c r="B50" s="6">
        <f t="shared" si="1"/>
        <v>6.5</v>
      </c>
      <c r="C50" s="5">
        <v>6500</v>
      </c>
      <c r="E50" s="2" t="s">
        <v>437</v>
      </c>
    </row>
    <row r="51" spans="1:5" ht="15">
      <c r="A51" t="str">
        <f t="shared" si="0"/>
        <v>N2XCH 3x150 / 70 mm²</v>
      </c>
      <c r="B51" s="6">
        <f t="shared" si="1"/>
        <v>5.45</v>
      </c>
      <c r="C51" s="5">
        <v>5450</v>
      </c>
      <c r="E51" s="2" t="s">
        <v>438</v>
      </c>
    </row>
    <row r="52" spans="1:5" ht="15">
      <c r="A52" t="str">
        <f t="shared" si="0"/>
        <v>N2XCH 4x150 / 70 mm²</v>
      </c>
      <c r="B52" s="6">
        <f t="shared" si="1"/>
        <v>7.95</v>
      </c>
      <c r="C52" s="5">
        <v>7950</v>
      </c>
      <c r="E52" s="2" t="s">
        <v>439</v>
      </c>
    </row>
    <row r="53" spans="1:5" ht="15">
      <c r="A53" t="str">
        <f t="shared" si="0"/>
        <v>N2XCH 3x185 / 95 mm²</v>
      </c>
      <c r="B53" s="6">
        <f t="shared" si="1"/>
        <v>6.8</v>
      </c>
      <c r="C53" s="5">
        <v>6800</v>
      </c>
      <c r="E53" s="2" t="s">
        <v>440</v>
      </c>
    </row>
    <row r="54" spans="1:5" ht="15">
      <c r="A54" t="str">
        <f t="shared" si="0"/>
        <v>N2XCH 4x185 / 95 mm²</v>
      </c>
      <c r="B54" s="6">
        <f t="shared" si="1"/>
        <v>9.962</v>
      </c>
      <c r="C54" s="5">
        <v>9962</v>
      </c>
      <c r="E54" s="2" t="s">
        <v>441</v>
      </c>
    </row>
    <row r="55" spans="1:5" ht="15">
      <c r="A55" t="str">
        <f t="shared" si="0"/>
        <v>N2XCH 3x240 / 120 mm²</v>
      </c>
      <c r="B55" s="6">
        <f t="shared" si="1"/>
        <v>8.9</v>
      </c>
      <c r="C55" s="5">
        <v>8900</v>
      </c>
      <c r="E55" s="2" t="s">
        <v>442</v>
      </c>
    </row>
    <row r="56" spans="1:5" ht="15">
      <c r="A56" t="str">
        <f t="shared" si="0"/>
        <v>N2XCH 4x240 / 120 mm²</v>
      </c>
      <c r="B56" s="6">
        <f t="shared" si="1"/>
        <v>12.9</v>
      </c>
      <c r="C56" s="5">
        <v>12900</v>
      </c>
      <c r="E56" s="2" t="s">
        <v>443</v>
      </c>
    </row>
  </sheetData>
  <printOptions/>
  <pageMargins left="0.7" right="0.7" top="0.787401575" bottom="0.7874015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 topLeftCell="A1">
      <selection activeCell="H13" sqref="H13"/>
    </sheetView>
  </sheetViews>
  <sheetFormatPr defaultColWidth="9.140625" defaultRowHeight="15"/>
  <cols>
    <col min="1" max="1" width="22.140625" style="0" bestFit="1" customWidth="1"/>
    <col min="5" max="5" width="14.7109375" style="0" bestFit="1" customWidth="1"/>
  </cols>
  <sheetData>
    <row r="1" spans="1:5" ht="15">
      <c r="A1" t="s">
        <v>494</v>
      </c>
      <c r="B1" s="6"/>
      <c r="E1" t="s">
        <v>495</v>
      </c>
    </row>
    <row r="2" spans="1:5" ht="15">
      <c r="A2" s="2" t="str">
        <f>CONCATENATE($A$1,E2)</f>
        <v>J‐H(St)H 2x2x0,6 mm²</v>
      </c>
      <c r="B2" s="6">
        <f>C2/1000</f>
        <v>0.013</v>
      </c>
      <c r="C2" s="5">
        <v>13</v>
      </c>
      <c r="E2" s="2" t="s">
        <v>496</v>
      </c>
    </row>
    <row r="3" spans="1:5" ht="15">
      <c r="A3" s="2" t="str">
        <f aca="true" t="shared" si="0" ref="A3:A20">CONCATENATE($A$1,E3)</f>
        <v>J‐H(St)H 4x2x0,6 mm²</v>
      </c>
      <c r="B3" s="6">
        <f aca="true" t="shared" si="1" ref="B3:B20">C3/1000</f>
        <v>0.024</v>
      </c>
      <c r="C3" s="5">
        <v>24</v>
      </c>
      <c r="E3" s="2" t="s">
        <v>497</v>
      </c>
    </row>
    <row r="4" spans="1:5" ht="15">
      <c r="A4" s="2" t="str">
        <f t="shared" si="0"/>
        <v>J‐H(St)H 6x2x0,6 mm²</v>
      </c>
      <c r="B4" s="6">
        <f t="shared" si="1"/>
        <v>0.036</v>
      </c>
      <c r="C4" s="5">
        <v>36</v>
      </c>
      <c r="E4" s="2" t="s">
        <v>498</v>
      </c>
    </row>
    <row r="5" spans="1:5" ht="15">
      <c r="A5" s="2" t="str">
        <f t="shared" si="0"/>
        <v>J‐H(St)H 10x2x0,6 mm²</v>
      </c>
      <c r="B5" s="6">
        <f t="shared" si="1"/>
        <v>0.059</v>
      </c>
      <c r="C5" s="5">
        <v>59</v>
      </c>
      <c r="E5" s="2" t="s">
        <v>509</v>
      </c>
    </row>
    <row r="6" spans="1:5" ht="15">
      <c r="A6" s="2" t="str">
        <f t="shared" si="0"/>
        <v>J‐H(St)H 20x2x0,6 mm²</v>
      </c>
      <c r="B6" s="6">
        <f t="shared" si="1"/>
        <v>0.116</v>
      </c>
      <c r="C6" s="5">
        <v>116</v>
      </c>
      <c r="E6" s="2" t="s">
        <v>499</v>
      </c>
    </row>
    <row r="7" spans="1:5" ht="15">
      <c r="A7" s="2" t="str">
        <f t="shared" si="0"/>
        <v>J‐H(St)H 30x2x0,6 mm²</v>
      </c>
      <c r="B7" s="6">
        <f t="shared" si="1"/>
        <v>0.172</v>
      </c>
      <c r="C7" s="5">
        <v>172</v>
      </c>
      <c r="E7" s="2" t="s">
        <v>500</v>
      </c>
    </row>
    <row r="8" spans="1:5" ht="15">
      <c r="A8" s="2" t="str">
        <f t="shared" si="0"/>
        <v>J‐H(St)H 40x2x0,6 mm²</v>
      </c>
      <c r="B8" s="6">
        <f t="shared" si="1"/>
        <v>0.228</v>
      </c>
      <c r="C8" s="5">
        <v>228</v>
      </c>
      <c r="E8" s="2" t="s">
        <v>501</v>
      </c>
    </row>
    <row r="9" spans="1:5" ht="15">
      <c r="A9" s="2" t="str">
        <f t="shared" si="0"/>
        <v>J‐H(St)H 50x2x0,6 mm²</v>
      </c>
      <c r="B9" s="6">
        <f t="shared" si="1"/>
        <v>0.285</v>
      </c>
      <c r="C9" s="5">
        <v>285</v>
      </c>
      <c r="E9" s="2" t="s">
        <v>502</v>
      </c>
    </row>
    <row r="10" spans="1:5" ht="15">
      <c r="A10" s="2" t="str">
        <f t="shared" si="0"/>
        <v>J‐H(St)H 80x2x0,6 mm²</v>
      </c>
      <c r="B10" s="6">
        <f t="shared" si="1"/>
        <v>0.455</v>
      </c>
      <c r="C10" s="5">
        <v>455</v>
      </c>
      <c r="E10" s="2" t="s">
        <v>503</v>
      </c>
    </row>
    <row r="11" spans="1:5" ht="15">
      <c r="A11" s="2" t="str">
        <f t="shared" si="0"/>
        <v>J‐H(St)H 100x2x0,6 mm²</v>
      </c>
      <c r="B11" s="6">
        <f t="shared" si="1"/>
        <v>0.568</v>
      </c>
      <c r="C11" s="5">
        <v>568</v>
      </c>
      <c r="E11" s="2" t="s">
        <v>504</v>
      </c>
    </row>
    <row r="12" spans="1:5" ht="15">
      <c r="A12" s="2" t="str">
        <f t="shared" si="0"/>
        <v>J‐H(St)H 2x2x0,8 mm²</v>
      </c>
      <c r="B12" s="6">
        <f t="shared" si="1"/>
        <v>0.025</v>
      </c>
      <c r="C12" s="5">
        <v>25</v>
      </c>
      <c r="E12" s="2" t="s">
        <v>505</v>
      </c>
    </row>
    <row r="13" spans="1:5" ht="15">
      <c r="A13" s="2" t="str">
        <f t="shared" si="0"/>
        <v>J‐H(St)H 4x2x0,8 mm²</v>
      </c>
      <c r="B13" s="6">
        <f t="shared" si="1"/>
        <v>0.041</v>
      </c>
      <c r="C13" s="5">
        <v>41</v>
      </c>
      <c r="E13" s="2" t="s">
        <v>237</v>
      </c>
    </row>
    <row r="14" spans="1:5" ht="15">
      <c r="A14" s="2" t="str">
        <f t="shared" si="0"/>
        <v>J‐H(St)H 6x2x0,8 mm²</v>
      </c>
      <c r="B14" s="6">
        <f t="shared" si="1"/>
        <v>0.062</v>
      </c>
      <c r="C14" s="5">
        <v>62</v>
      </c>
      <c r="E14" s="2" t="s">
        <v>506</v>
      </c>
    </row>
    <row r="15" spans="1:5" ht="15">
      <c r="A15" s="2" t="str">
        <f t="shared" si="0"/>
        <v>J‐H(St)H 10x2x0,8 mm²</v>
      </c>
      <c r="B15" s="6">
        <f t="shared" si="1"/>
        <v>0.103</v>
      </c>
      <c r="C15" s="5">
        <v>103</v>
      </c>
      <c r="E15" s="2" t="s">
        <v>239</v>
      </c>
    </row>
    <row r="16" spans="1:5" ht="15">
      <c r="A16" s="2" t="str">
        <f t="shared" si="0"/>
        <v>J‐H(St)H 20x2x0,8 mm²</v>
      </c>
      <c r="B16" s="6">
        <f t="shared" si="1"/>
        <v>0.203</v>
      </c>
      <c r="C16" s="5">
        <v>203</v>
      </c>
      <c r="E16" s="2" t="s">
        <v>241</v>
      </c>
    </row>
    <row r="17" spans="1:5" ht="15">
      <c r="A17" s="2" t="str">
        <f t="shared" si="0"/>
        <v>J‐H(St)H 30x2x0,8 mm²</v>
      </c>
      <c r="B17" s="6">
        <f t="shared" si="1"/>
        <v>0.304</v>
      </c>
      <c r="C17" s="5">
        <v>304</v>
      </c>
      <c r="E17" s="2" t="s">
        <v>243</v>
      </c>
    </row>
    <row r="18" spans="1:5" ht="15">
      <c r="A18" s="2" t="str">
        <f t="shared" si="0"/>
        <v>J‐H(St)H 40x2x0,8 mm²</v>
      </c>
      <c r="B18" s="6">
        <f t="shared" si="1"/>
        <v>0.404</v>
      </c>
      <c r="C18" s="5">
        <v>404</v>
      </c>
      <c r="E18" s="2" t="s">
        <v>507</v>
      </c>
    </row>
    <row r="19" spans="1:5" ht="15">
      <c r="A19" s="2" t="str">
        <f t="shared" si="0"/>
        <v>J‐H(St)H 50x2x0,8 mm²</v>
      </c>
      <c r="B19" s="6">
        <f t="shared" si="1"/>
        <v>0.505</v>
      </c>
      <c r="C19" s="5">
        <v>505</v>
      </c>
      <c r="E19" s="2" t="s">
        <v>244</v>
      </c>
    </row>
    <row r="20" spans="1:5" ht="15">
      <c r="A20" s="2" t="str">
        <f t="shared" si="0"/>
        <v>J‐H(St)H 60x2x0,8 mm²</v>
      </c>
      <c r="B20" s="6">
        <f t="shared" si="1"/>
        <v>0.606</v>
      </c>
      <c r="C20" s="5">
        <v>606</v>
      </c>
      <c r="E20" s="2" t="s">
        <v>508</v>
      </c>
    </row>
  </sheetData>
  <printOptions/>
  <pageMargins left="0.7" right="0.7" top="0.787401575" bottom="0.7874015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 topLeftCell="A1">
      <selection activeCell="E1" sqref="E1"/>
    </sheetView>
  </sheetViews>
  <sheetFormatPr defaultColWidth="9.140625" defaultRowHeight="15"/>
  <cols>
    <col min="5" max="5" width="12.57421875" style="0" bestFit="1" customWidth="1"/>
  </cols>
  <sheetData>
    <row r="1" spans="1:5" ht="15">
      <c r="A1" t="s">
        <v>492</v>
      </c>
      <c r="E1" t="s">
        <v>493</v>
      </c>
    </row>
    <row r="2" spans="1:5" ht="15">
      <c r="A2" s="2" t="str">
        <f>CONCATENATE($A$1,E2)</f>
        <v>FTP cat5e 4x2x0,5 mm²</v>
      </c>
      <c r="B2" s="6">
        <f>C2/1000</f>
        <v>0.039</v>
      </c>
      <c r="C2" s="24">
        <v>39</v>
      </c>
      <c r="E2" s="2" t="s">
        <v>226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 topLeftCell="A1">
      <selection activeCell="E2" sqref="E2:E37"/>
    </sheetView>
  </sheetViews>
  <sheetFormatPr defaultColWidth="9.140625" defaultRowHeight="15"/>
  <cols>
    <col min="1" max="1" width="21.57421875" style="9" bestFit="1" customWidth="1"/>
    <col min="2" max="2" width="9.140625" style="23" customWidth="1"/>
    <col min="3" max="4" width="9.140625" style="9" customWidth="1"/>
    <col min="5" max="5" width="16.00390625" style="9" bestFit="1" customWidth="1"/>
    <col min="6" max="16384" width="9.140625" style="9" customWidth="1"/>
  </cols>
  <sheetData>
    <row r="1" spans="1:5" ht="15">
      <c r="A1" s="10" t="s">
        <v>466</v>
      </c>
      <c r="E1" s="10" t="s">
        <v>467</v>
      </c>
    </row>
    <row r="2" spans="1:5" ht="15">
      <c r="A2" s="9" t="str">
        <f>CONCATENATE($A$1,E2)</f>
        <v>6-AYKCY 1x35/16 mm²</v>
      </c>
      <c r="B2" s="23">
        <f>C2/1000</f>
        <v>0.569</v>
      </c>
      <c r="C2" s="9">
        <v>569</v>
      </c>
      <c r="E2" s="10" t="s">
        <v>468</v>
      </c>
    </row>
    <row r="3" spans="1:5" ht="15">
      <c r="A3" s="9" t="str">
        <f aca="true" t="shared" si="0" ref="A3:A25">CONCATENATE($A$1,E3)</f>
        <v>6-AYKCY 1x50/16 mm²</v>
      </c>
      <c r="B3" s="23">
        <f aca="true" t="shared" si="1" ref="B3:B25">C3/1000</f>
        <v>0.66</v>
      </c>
      <c r="C3" s="9">
        <v>660</v>
      </c>
      <c r="E3" s="10" t="s">
        <v>469</v>
      </c>
    </row>
    <row r="4" spans="1:5" ht="15">
      <c r="A4" s="9" t="str">
        <f t="shared" si="0"/>
        <v>6-AYKCY 1x70/16 mm²</v>
      </c>
      <c r="B4" s="23">
        <f t="shared" si="1"/>
        <v>0.747</v>
      </c>
      <c r="C4" s="9">
        <v>747</v>
      </c>
      <c r="E4" s="10" t="s">
        <v>470</v>
      </c>
    </row>
    <row r="5" spans="1:5" ht="15">
      <c r="A5" s="9" t="str">
        <f t="shared" si="0"/>
        <v>6-AYKCY 1x95/16 mm²</v>
      </c>
      <c r="B5" s="23">
        <f t="shared" si="1"/>
        <v>0.856</v>
      </c>
      <c r="C5" s="9">
        <v>856</v>
      </c>
      <c r="E5" s="10" t="s">
        <v>471</v>
      </c>
    </row>
    <row r="6" spans="1:5" ht="15">
      <c r="A6" s="9" t="str">
        <f t="shared" si="0"/>
        <v>6-AYKCY 1x120/16 mm²</v>
      </c>
      <c r="B6" s="23">
        <f t="shared" si="1"/>
        <v>0.955</v>
      </c>
      <c r="C6" s="9">
        <v>955</v>
      </c>
      <c r="E6" s="10" t="s">
        <v>472</v>
      </c>
    </row>
    <row r="7" spans="1:5" ht="15">
      <c r="A7" s="9" t="str">
        <f t="shared" si="0"/>
        <v>6-AYKCY 1x150/25 mm²</v>
      </c>
      <c r="B7" s="23">
        <f t="shared" si="1"/>
        <v>1.149</v>
      </c>
      <c r="C7" s="9">
        <v>1149</v>
      </c>
      <c r="E7" s="10" t="s">
        <v>473</v>
      </c>
    </row>
    <row r="8" spans="1:5" ht="15">
      <c r="A8" s="9" t="str">
        <f t="shared" si="0"/>
        <v>6-AYKCY 1x185/25 mm²</v>
      </c>
      <c r="B8" s="23">
        <f t="shared" si="1"/>
        <v>1.296</v>
      </c>
      <c r="C8" s="9">
        <v>1296</v>
      </c>
      <c r="E8" s="10" t="s">
        <v>474</v>
      </c>
    </row>
    <row r="9" spans="1:5" ht="15">
      <c r="A9" s="9" t="str">
        <f t="shared" si="0"/>
        <v>6-AYKCY 1x240/25 mm²</v>
      </c>
      <c r="B9" s="23">
        <f t="shared" si="1"/>
        <v>1.93</v>
      </c>
      <c r="C9" s="9">
        <v>1930</v>
      </c>
      <c r="E9" s="10" t="s">
        <v>475</v>
      </c>
    </row>
    <row r="10" spans="1:5" ht="15">
      <c r="A10" s="9" t="str">
        <f t="shared" si="0"/>
        <v>6-AYKCY 1x300/25 mm²</v>
      </c>
      <c r="B10" s="23">
        <f t="shared" si="1"/>
        <v>1.754</v>
      </c>
      <c r="C10" s="9">
        <v>1754</v>
      </c>
      <c r="E10" s="10" t="s">
        <v>476</v>
      </c>
    </row>
    <row r="11" spans="1:5" ht="15">
      <c r="A11" s="9" t="str">
        <f t="shared" si="0"/>
        <v>6-AYKCY 1x400/35 mm²</v>
      </c>
      <c r="B11" s="23">
        <f t="shared" si="1"/>
        <v>2.171</v>
      </c>
      <c r="C11" s="9">
        <v>2171</v>
      </c>
      <c r="E11" s="10" t="s">
        <v>477</v>
      </c>
    </row>
    <row r="12" spans="1:5" ht="15">
      <c r="A12" s="9" t="str">
        <f t="shared" si="0"/>
        <v>6-AYKCY 1x500/35 mm²</v>
      </c>
      <c r="B12" s="23">
        <f t="shared" si="1"/>
        <v>2.565</v>
      </c>
      <c r="C12" s="9">
        <v>2565</v>
      </c>
      <c r="E12" s="10" t="s">
        <v>478</v>
      </c>
    </row>
    <row r="13" spans="1:7" ht="15">
      <c r="A13" s="9" t="str">
        <f t="shared" si="0"/>
        <v>6-AYKCY 3x35/16 mm²</v>
      </c>
      <c r="B13" s="23">
        <f t="shared" si="1"/>
        <v>2.255</v>
      </c>
      <c r="C13" s="9">
        <v>2255</v>
      </c>
      <c r="E13" s="10" t="s">
        <v>479</v>
      </c>
      <c r="G13" s="10"/>
    </row>
    <row r="14" spans="1:7" ht="15">
      <c r="A14" s="9" t="str">
        <f t="shared" si="0"/>
        <v>6-AYKCY 3x50/16 mm²</v>
      </c>
      <c r="B14" s="23">
        <f t="shared" si="1"/>
        <v>2.583</v>
      </c>
      <c r="C14" s="9">
        <v>2583</v>
      </c>
      <c r="E14" s="10" t="s">
        <v>480</v>
      </c>
      <c r="G14" s="10"/>
    </row>
    <row r="15" spans="1:7" ht="15">
      <c r="A15" s="9" t="str">
        <f t="shared" si="0"/>
        <v>6-AYKCY 3x70/16 mm²</v>
      </c>
      <c r="B15" s="23">
        <f t="shared" si="1"/>
        <v>2.5</v>
      </c>
      <c r="C15" s="9">
        <v>2500</v>
      </c>
      <c r="E15" s="10" t="s">
        <v>481</v>
      </c>
      <c r="G15" s="10"/>
    </row>
    <row r="16" spans="1:7" ht="15">
      <c r="A16" s="9" t="str">
        <f t="shared" si="0"/>
        <v>6-AYKCY 3x95/16 mm²</v>
      </c>
      <c r="B16" s="23">
        <f t="shared" si="1"/>
        <v>3.014</v>
      </c>
      <c r="C16" s="9">
        <v>3014</v>
      </c>
      <c r="E16" s="10" t="s">
        <v>482</v>
      </c>
      <c r="G16" s="10"/>
    </row>
    <row r="17" spans="1:7" ht="15">
      <c r="A17" s="9" t="str">
        <f t="shared" si="0"/>
        <v>6-AYKCY 3x120/16 mm²</v>
      </c>
      <c r="B17" s="23">
        <f t="shared" si="1"/>
        <v>3.489</v>
      </c>
      <c r="C17" s="9">
        <v>3489</v>
      </c>
      <c r="E17" s="10" t="s">
        <v>483</v>
      </c>
      <c r="G17" s="10"/>
    </row>
    <row r="18" spans="1:7" ht="15">
      <c r="A18" s="9" t="str">
        <f t="shared" si="0"/>
        <v>6-AYKCY 3x150/25 mm²</v>
      </c>
      <c r="B18" s="23">
        <f t="shared" si="1"/>
        <v>3.986</v>
      </c>
      <c r="C18" s="9">
        <v>3986</v>
      </c>
      <c r="E18" s="10" t="s">
        <v>484</v>
      </c>
      <c r="G18" s="10"/>
    </row>
    <row r="19" spans="1:7" ht="15">
      <c r="A19" s="9" t="str">
        <f t="shared" si="0"/>
        <v>6-AYKCY 3x185/25 mm²</v>
      </c>
      <c r="B19" s="23">
        <f t="shared" si="1"/>
        <v>4.59</v>
      </c>
      <c r="C19" s="9">
        <v>4590</v>
      </c>
      <c r="E19" s="10" t="s">
        <v>485</v>
      </c>
      <c r="G19" s="10"/>
    </row>
    <row r="20" spans="1:7" ht="15">
      <c r="A20" s="9" t="str">
        <f t="shared" si="0"/>
        <v>6-AYKCY 3x240/25 mm²</v>
      </c>
      <c r="B20" s="23">
        <f t="shared" si="1"/>
        <v>5.373</v>
      </c>
      <c r="C20" s="9">
        <v>5373</v>
      </c>
      <c r="E20" s="10" t="s">
        <v>486</v>
      </c>
      <c r="G20" s="10"/>
    </row>
    <row r="21" spans="1:7" ht="15">
      <c r="A21" s="9" t="str">
        <f t="shared" si="0"/>
        <v>6-AYKCY 3x95/50 mm²</v>
      </c>
      <c r="B21" s="23">
        <f t="shared" si="1"/>
        <v>3.295</v>
      </c>
      <c r="C21" s="9">
        <v>3295</v>
      </c>
      <c r="E21" s="10" t="s">
        <v>487</v>
      </c>
      <c r="G21" s="10"/>
    </row>
    <row r="22" spans="1:7" ht="15">
      <c r="A22" s="9" t="str">
        <f t="shared" si="0"/>
        <v>6-AYKCY 3x120/50 mm²</v>
      </c>
      <c r="B22" s="23">
        <f t="shared" si="1"/>
        <v>3.77</v>
      </c>
      <c r="C22" s="9">
        <v>3770</v>
      </c>
      <c r="E22" s="10" t="s">
        <v>488</v>
      </c>
      <c r="G22" s="10"/>
    </row>
    <row r="23" spans="1:7" ht="15">
      <c r="A23" s="9" t="str">
        <f t="shared" si="0"/>
        <v>6-AYKCY 3x150/50 mm²</v>
      </c>
      <c r="B23" s="23">
        <f t="shared" si="1"/>
        <v>4.192</v>
      </c>
      <c r="C23" s="9">
        <v>4192</v>
      </c>
      <c r="E23" s="10" t="s">
        <v>489</v>
      </c>
      <c r="G23" s="10"/>
    </row>
    <row r="24" spans="1:5" ht="15">
      <c r="A24" s="9" t="str">
        <f t="shared" si="0"/>
        <v>6-AYKCY 3x185/50 mm²</v>
      </c>
      <c r="B24" s="23">
        <f t="shared" si="1"/>
        <v>4.787</v>
      </c>
      <c r="C24" s="9">
        <v>4787</v>
      </c>
      <c r="E24" s="10" t="s">
        <v>490</v>
      </c>
    </row>
    <row r="25" spans="1:5" ht="15">
      <c r="A25" s="9" t="str">
        <f t="shared" si="0"/>
        <v>6-AYKCY 3x240/50 mm²</v>
      </c>
      <c r="B25" s="23">
        <f t="shared" si="1"/>
        <v>5.584</v>
      </c>
      <c r="C25" s="9">
        <v>5584</v>
      </c>
      <c r="E25" s="10" t="s">
        <v>491</v>
      </c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 topLeftCell="A1">
      <selection activeCell="H18" sqref="H18"/>
    </sheetView>
  </sheetViews>
  <sheetFormatPr defaultColWidth="9.140625" defaultRowHeight="15"/>
  <cols>
    <col min="1" max="1" width="16.00390625" style="13" bestFit="1" customWidth="1"/>
    <col min="2" max="2" width="9.140625" style="14" customWidth="1"/>
    <col min="3" max="4" width="9.140625" style="13" customWidth="1"/>
    <col min="5" max="5" width="16.00390625" style="13" bestFit="1" customWidth="1"/>
    <col min="6" max="16384" width="9.140625" style="13" customWidth="1"/>
  </cols>
  <sheetData>
    <row r="1" spans="1:5" ht="15">
      <c r="A1" s="10" t="s">
        <v>38</v>
      </c>
      <c r="E1" s="10" t="s">
        <v>2</v>
      </c>
    </row>
    <row r="2" spans="1:5" ht="15">
      <c r="A2" s="13" t="str">
        <f>CONCATENATE($A$1,E2)</f>
        <v>CYKY 2x1,5 mm²</v>
      </c>
      <c r="B2" s="14">
        <f>C2/1000</f>
        <v>0.105</v>
      </c>
      <c r="C2" s="13">
        <v>105</v>
      </c>
      <c r="E2" s="13" t="s">
        <v>39</v>
      </c>
    </row>
    <row r="3" spans="1:5" ht="15">
      <c r="A3" s="13" t="str">
        <f aca="true" t="shared" si="0" ref="A3:A37">CONCATENATE($A$1,E3)</f>
        <v>CYKY 3x1,5 mm²</v>
      </c>
      <c r="B3" s="14">
        <f aca="true" t="shared" si="1" ref="B3:B37">C3/1000</f>
        <v>0.12</v>
      </c>
      <c r="C3" s="13">
        <v>120</v>
      </c>
      <c r="E3" s="13" t="s">
        <v>40</v>
      </c>
    </row>
    <row r="4" spans="1:5" ht="15">
      <c r="A4" s="13" t="str">
        <f t="shared" si="0"/>
        <v>CYKY 4x1,5 mm²</v>
      </c>
      <c r="B4" s="14">
        <f t="shared" si="1"/>
        <v>0.15</v>
      </c>
      <c r="C4" s="13">
        <v>150</v>
      </c>
      <c r="E4" s="13" t="s">
        <v>41</v>
      </c>
    </row>
    <row r="5" spans="1:5" ht="15">
      <c r="A5" s="13" t="str">
        <f t="shared" si="0"/>
        <v>CYKY 5x1,5 mm²</v>
      </c>
      <c r="B5" s="14">
        <f t="shared" si="1"/>
        <v>0.175</v>
      </c>
      <c r="C5" s="13">
        <v>175</v>
      </c>
      <c r="E5" s="13" t="s">
        <v>42</v>
      </c>
    </row>
    <row r="6" spans="1:5" ht="15">
      <c r="A6" s="13" t="str">
        <f t="shared" si="0"/>
        <v>CYKY 7x1,5 mm²</v>
      </c>
      <c r="B6" s="14">
        <f t="shared" si="1"/>
        <v>0.225</v>
      </c>
      <c r="C6" s="13">
        <v>225</v>
      </c>
      <c r="E6" s="13" t="s">
        <v>43</v>
      </c>
    </row>
    <row r="7" spans="1:5" ht="15">
      <c r="A7" s="13" t="str">
        <f t="shared" si="0"/>
        <v>CYKY 12x1,5 mm²</v>
      </c>
      <c r="B7" s="14">
        <f t="shared" si="1"/>
        <v>0.39</v>
      </c>
      <c r="C7" s="13">
        <v>390</v>
      </c>
      <c r="E7" s="13" t="s">
        <v>44</v>
      </c>
    </row>
    <row r="8" spans="1:5" ht="15">
      <c r="A8" s="13" t="str">
        <f t="shared" si="0"/>
        <v>CYKY 19x1,5 mm²</v>
      </c>
      <c r="B8" s="14">
        <f t="shared" si="1"/>
        <v>0.565</v>
      </c>
      <c r="C8" s="13">
        <v>565</v>
      </c>
      <c r="E8" s="13" t="s">
        <v>45</v>
      </c>
    </row>
    <row r="9" spans="1:5" ht="15">
      <c r="A9" s="13" t="str">
        <f t="shared" si="0"/>
        <v>CYKY 24x1,5 mm²</v>
      </c>
      <c r="B9" s="14">
        <f t="shared" si="1"/>
        <v>0.72</v>
      </c>
      <c r="C9" s="13">
        <v>720</v>
      </c>
      <c r="E9" s="13" t="s">
        <v>46</v>
      </c>
    </row>
    <row r="10" spans="1:5" ht="15">
      <c r="A10" s="13" t="str">
        <f t="shared" si="0"/>
        <v>CYKY 37x1,5 mm²</v>
      </c>
      <c r="B10" s="14">
        <f t="shared" si="1"/>
        <v>1.12</v>
      </c>
      <c r="C10" s="13">
        <v>1120</v>
      </c>
      <c r="E10" s="13" t="s">
        <v>47</v>
      </c>
    </row>
    <row r="11" spans="1:5" ht="15">
      <c r="A11" s="13" t="str">
        <f t="shared" si="0"/>
        <v>CYKY 48x1,5 mm²</v>
      </c>
      <c r="B11" s="14">
        <f t="shared" si="1"/>
        <v>1.31</v>
      </c>
      <c r="C11" s="13">
        <v>1310</v>
      </c>
      <c r="E11" s="13" t="s">
        <v>48</v>
      </c>
    </row>
    <row r="12" spans="1:5" ht="15">
      <c r="A12" s="13" t="str">
        <f t="shared" si="0"/>
        <v>CYKY 2x2,5 mm²</v>
      </c>
      <c r="B12" s="14">
        <f t="shared" si="1"/>
        <v>0.14</v>
      </c>
      <c r="C12" s="13">
        <v>140</v>
      </c>
      <c r="E12" s="13" t="s">
        <v>49</v>
      </c>
    </row>
    <row r="13" spans="1:5" ht="15">
      <c r="A13" s="13" t="str">
        <f t="shared" si="0"/>
        <v>CYKY 3x2,5 mm²</v>
      </c>
      <c r="B13" s="14">
        <f t="shared" si="1"/>
        <v>0.17</v>
      </c>
      <c r="C13" s="13">
        <v>170</v>
      </c>
      <c r="E13" s="13" t="s">
        <v>50</v>
      </c>
    </row>
    <row r="14" spans="1:5" ht="15">
      <c r="A14" s="13" t="str">
        <f t="shared" si="0"/>
        <v>CYKY 4x2,5 mm²</v>
      </c>
      <c r="B14" s="14">
        <f t="shared" si="1"/>
        <v>0.21</v>
      </c>
      <c r="C14" s="13">
        <v>210</v>
      </c>
      <c r="E14" s="13" t="s">
        <v>51</v>
      </c>
    </row>
    <row r="15" spans="1:5" ht="15">
      <c r="A15" s="13" t="str">
        <f t="shared" si="0"/>
        <v>CYKY 5x2,5 mm²</v>
      </c>
      <c r="B15" s="14">
        <f t="shared" si="1"/>
        <v>0.26</v>
      </c>
      <c r="C15" s="13">
        <v>260</v>
      </c>
      <c r="E15" s="13" t="s">
        <v>52</v>
      </c>
    </row>
    <row r="16" spans="1:5" ht="15">
      <c r="A16" s="13" t="str">
        <f t="shared" si="0"/>
        <v>CYKY 7x2,5 mm²</v>
      </c>
      <c r="B16" s="14">
        <f t="shared" si="1"/>
        <v>0.34</v>
      </c>
      <c r="C16" s="13">
        <v>340</v>
      </c>
      <c r="E16" s="13" t="s">
        <v>53</v>
      </c>
    </row>
    <row r="17" spans="1:5" ht="15">
      <c r="A17" s="13" t="str">
        <f t="shared" si="0"/>
        <v>CYKY 12x2,5 mm²</v>
      </c>
      <c r="B17" s="14">
        <f t="shared" si="1"/>
        <v>0.57</v>
      </c>
      <c r="C17" s="13">
        <v>570</v>
      </c>
      <c r="E17" s="13" t="s">
        <v>54</v>
      </c>
    </row>
    <row r="18" spans="1:5" ht="15">
      <c r="A18" s="13" t="str">
        <f t="shared" si="0"/>
        <v>CYKY 19x2,5 mm²</v>
      </c>
      <c r="B18" s="14">
        <f t="shared" si="1"/>
        <v>0.835</v>
      </c>
      <c r="C18" s="13">
        <v>835</v>
      </c>
      <c r="E18" s="13" t="s">
        <v>55</v>
      </c>
    </row>
    <row r="19" spans="1:5" ht="15">
      <c r="A19" s="13" t="str">
        <f t="shared" si="0"/>
        <v>CYKY 24x2,5 mm²</v>
      </c>
      <c r="B19" s="14">
        <f t="shared" si="1"/>
        <v>1.08</v>
      </c>
      <c r="C19" s="13">
        <v>1080</v>
      </c>
      <c r="E19" s="13" t="s">
        <v>56</v>
      </c>
    </row>
    <row r="20" spans="1:5" ht="15">
      <c r="A20" s="13" t="str">
        <f t="shared" si="0"/>
        <v>CYKY 37x2,5 mm²</v>
      </c>
      <c r="B20" s="14">
        <f t="shared" si="1"/>
        <v>1.57</v>
      </c>
      <c r="C20" s="13">
        <v>1570</v>
      </c>
      <c r="E20" s="13" t="s">
        <v>57</v>
      </c>
    </row>
    <row r="21" spans="1:5" ht="15">
      <c r="A21" s="13" t="str">
        <f t="shared" si="0"/>
        <v>CYKY 48x2,5 mm²</v>
      </c>
      <c r="B21" s="14">
        <f t="shared" si="1"/>
        <v>2</v>
      </c>
      <c r="C21" s="13">
        <v>2000</v>
      </c>
      <c r="E21" s="13" t="s">
        <v>58</v>
      </c>
    </row>
    <row r="22" spans="1:5" ht="15">
      <c r="A22" s="13" t="str">
        <f t="shared" si="0"/>
        <v>CYKY 2x4 mm²</v>
      </c>
      <c r="B22" s="14">
        <f t="shared" si="1"/>
        <v>0.215</v>
      </c>
      <c r="C22" s="13">
        <v>215</v>
      </c>
      <c r="E22" s="13" t="s">
        <v>59</v>
      </c>
    </row>
    <row r="23" spans="1:5" ht="15">
      <c r="A23" s="13" t="str">
        <f t="shared" si="0"/>
        <v>CYKY 3x4 mm²</v>
      </c>
      <c r="B23" s="14">
        <f t="shared" si="1"/>
        <v>0.255</v>
      </c>
      <c r="C23" s="13">
        <v>255</v>
      </c>
      <c r="E23" s="13" t="s">
        <v>60</v>
      </c>
    </row>
    <row r="24" spans="1:5" ht="15">
      <c r="A24" s="13" t="str">
        <f t="shared" si="0"/>
        <v>CYKY 4x4 mm²</v>
      </c>
      <c r="B24" s="14">
        <f t="shared" si="1"/>
        <v>0.315</v>
      </c>
      <c r="C24" s="13">
        <v>315</v>
      </c>
      <c r="E24" s="13" t="s">
        <v>61</v>
      </c>
    </row>
    <row r="25" spans="1:5" ht="15">
      <c r="A25" s="13" t="str">
        <f t="shared" si="0"/>
        <v>CYKY 5x4 mm²</v>
      </c>
      <c r="B25" s="14">
        <f t="shared" si="1"/>
        <v>0.38</v>
      </c>
      <c r="C25" s="13">
        <v>380</v>
      </c>
      <c r="E25" s="13" t="s">
        <v>62</v>
      </c>
    </row>
    <row r="26" spans="1:5" ht="15">
      <c r="A26" s="13" t="str">
        <f t="shared" si="0"/>
        <v>CYKY 7x4 mm²</v>
      </c>
      <c r="B26" s="14">
        <f t="shared" si="1"/>
        <v>0.485</v>
      </c>
      <c r="C26" s="13">
        <v>485</v>
      </c>
      <c r="E26" s="13" t="s">
        <v>63</v>
      </c>
    </row>
    <row r="27" spans="1:5" ht="15">
      <c r="A27" s="13" t="str">
        <f t="shared" si="0"/>
        <v>CYKY 12x4 mm²</v>
      </c>
      <c r="B27" s="14">
        <f t="shared" si="1"/>
        <v>0.87</v>
      </c>
      <c r="C27" s="13">
        <v>870</v>
      </c>
      <c r="E27" s="13" t="s">
        <v>64</v>
      </c>
    </row>
    <row r="28" spans="1:5" ht="15">
      <c r="A28" s="13" t="str">
        <f t="shared" si="0"/>
        <v>CYKY 2x6 mm²</v>
      </c>
      <c r="B28" s="14">
        <f t="shared" si="1"/>
        <v>0.26</v>
      </c>
      <c r="C28" s="13">
        <v>260</v>
      </c>
      <c r="E28" s="13" t="s">
        <v>65</v>
      </c>
    </row>
    <row r="29" spans="1:5" ht="15">
      <c r="A29" s="13" t="str">
        <f t="shared" si="0"/>
        <v>CYKY 3x6 mm²</v>
      </c>
      <c r="B29" s="14">
        <f t="shared" si="1"/>
        <v>0.325</v>
      </c>
      <c r="C29" s="13">
        <v>325</v>
      </c>
      <c r="E29" s="13" t="s">
        <v>66</v>
      </c>
    </row>
    <row r="30" spans="1:5" ht="15">
      <c r="A30" s="13" t="str">
        <f t="shared" si="0"/>
        <v>CYKY 4x6 mm²</v>
      </c>
      <c r="B30" s="14">
        <f t="shared" si="1"/>
        <v>0.405</v>
      </c>
      <c r="C30" s="13">
        <v>405</v>
      </c>
      <c r="E30" s="13" t="s">
        <v>67</v>
      </c>
    </row>
    <row r="31" spans="1:5" ht="15">
      <c r="A31" s="13" t="str">
        <f t="shared" si="0"/>
        <v>CYKY 5x6 mm²</v>
      </c>
      <c r="B31" s="14">
        <f t="shared" si="1"/>
        <v>0.5</v>
      </c>
      <c r="C31" s="13">
        <v>500</v>
      </c>
      <c r="E31" s="13" t="s">
        <v>68</v>
      </c>
    </row>
    <row r="32" spans="1:5" ht="15">
      <c r="A32" s="13" t="str">
        <f t="shared" si="0"/>
        <v>CYKY 3x10 mm²</v>
      </c>
      <c r="B32" s="14">
        <f t="shared" si="1"/>
        <v>0.495</v>
      </c>
      <c r="C32" s="13">
        <v>495</v>
      </c>
      <c r="E32" s="13" t="s">
        <v>69</v>
      </c>
    </row>
    <row r="33" spans="1:5" ht="15">
      <c r="A33" s="13" t="str">
        <f t="shared" si="0"/>
        <v>CYKY 4x10 mm²</v>
      </c>
      <c r="B33" s="14">
        <f t="shared" si="1"/>
        <v>0.645</v>
      </c>
      <c r="C33" s="13">
        <v>645</v>
      </c>
      <c r="E33" s="13" t="s">
        <v>70</v>
      </c>
    </row>
    <row r="34" spans="1:5" ht="15">
      <c r="A34" s="13" t="str">
        <f t="shared" si="0"/>
        <v>CYKY 5x10 mm²</v>
      </c>
      <c r="B34" s="14">
        <f t="shared" si="1"/>
        <v>0.77</v>
      </c>
      <c r="C34" s="13">
        <v>770</v>
      </c>
      <c r="E34" s="13" t="s">
        <v>71</v>
      </c>
    </row>
    <row r="35" spans="1:5" ht="15">
      <c r="A35" s="13" t="str">
        <f t="shared" si="0"/>
        <v>CYKY 3x16 mm²</v>
      </c>
      <c r="B35" s="14">
        <f t="shared" si="1"/>
        <v>0.72</v>
      </c>
      <c r="C35" s="13">
        <v>720</v>
      </c>
      <c r="E35" s="13" t="s">
        <v>72</v>
      </c>
    </row>
    <row r="36" spans="1:5" ht="15">
      <c r="A36" s="13" t="str">
        <f t="shared" si="0"/>
        <v>CYKY 4x16 mm²</v>
      </c>
      <c r="B36" s="14">
        <f t="shared" si="1"/>
        <v>0.925</v>
      </c>
      <c r="C36" s="13">
        <v>925</v>
      </c>
      <c r="E36" s="13" t="s">
        <v>73</v>
      </c>
    </row>
    <row r="37" spans="1:5" ht="15">
      <c r="A37" s="13" t="str">
        <f t="shared" si="0"/>
        <v>CYKY 5x16 mm²</v>
      </c>
      <c r="B37" s="14">
        <f t="shared" si="1"/>
        <v>1.14</v>
      </c>
      <c r="C37" s="13">
        <v>1140</v>
      </c>
      <c r="E37" s="13" t="s">
        <v>74</v>
      </c>
    </row>
  </sheetData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110" zoomScaleNormal="110" workbookViewId="0" topLeftCell="A1">
      <selection activeCell="G5" sqref="G5"/>
    </sheetView>
  </sheetViews>
  <sheetFormatPr defaultColWidth="9.140625" defaultRowHeight="15"/>
  <cols>
    <col min="1" max="1" width="27.421875" style="1" bestFit="1" customWidth="1"/>
    <col min="2" max="2" width="9.140625" style="4" customWidth="1"/>
    <col min="3" max="4" width="9.140625" style="1" customWidth="1"/>
    <col min="5" max="5" width="21.140625" style="1" bestFit="1" customWidth="1"/>
    <col min="6" max="16384" width="9.140625" style="1" customWidth="1"/>
  </cols>
  <sheetData>
    <row r="1" spans="1:5" ht="15">
      <c r="A1" s="10" t="s">
        <v>36</v>
      </c>
      <c r="E1" s="10" t="s">
        <v>37</v>
      </c>
    </row>
    <row r="2" spans="1:5" ht="15">
      <c r="A2" s="1" t="str">
        <f>CONCATENATE($A$1,E2)</f>
        <v>1-CYKY 4x25 mm² RE</v>
      </c>
      <c r="B2" s="4">
        <f>C2/1000</f>
        <v>1.35</v>
      </c>
      <c r="C2" s="1">
        <v>1350</v>
      </c>
      <c r="E2" s="1" t="s">
        <v>5</v>
      </c>
    </row>
    <row r="3" spans="1:5" ht="15">
      <c r="A3" s="1" t="str">
        <f aca="true" t="shared" si="0" ref="A3:A31">CONCATENATE($A$1,E3)</f>
        <v>1-CYKY 4x25 mm² RM</v>
      </c>
      <c r="B3" s="4">
        <f aca="true" t="shared" si="1" ref="B3:B31">C3/1000</f>
        <v>1.36</v>
      </c>
      <c r="C3" s="1">
        <v>1360</v>
      </c>
      <c r="E3" s="1" t="s">
        <v>6</v>
      </c>
    </row>
    <row r="4" spans="1:5" ht="15">
      <c r="A4" s="1" t="str">
        <f t="shared" si="0"/>
        <v>1-CYKY 5x25 mm² RE</v>
      </c>
      <c r="B4" s="4">
        <f t="shared" si="1"/>
        <v>1.63</v>
      </c>
      <c r="C4" s="1">
        <v>1630</v>
      </c>
      <c r="E4" s="1" t="s">
        <v>7</v>
      </c>
    </row>
    <row r="5" spans="1:5" ht="15">
      <c r="A5" s="1" t="str">
        <f t="shared" si="0"/>
        <v>1-CYKY 5x25 mm² RM</v>
      </c>
      <c r="B5" s="4">
        <f t="shared" si="1"/>
        <v>1.74</v>
      </c>
      <c r="C5" s="1">
        <v>1740</v>
      </c>
      <c r="E5" s="1" t="s">
        <v>8</v>
      </c>
    </row>
    <row r="6" spans="1:5" ht="15">
      <c r="A6" s="1" t="str">
        <f t="shared" si="0"/>
        <v>1-CYKY 3x35 + 25 mm² RE/RE</v>
      </c>
      <c r="B6" s="4">
        <f t="shared" si="1"/>
        <v>1.65</v>
      </c>
      <c r="C6" s="1">
        <v>1650</v>
      </c>
      <c r="E6" s="1" t="s">
        <v>9</v>
      </c>
    </row>
    <row r="7" spans="1:5" ht="15">
      <c r="A7" s="1" t="str">
        <f t="shared" si="0"/>
        <v>1-CYKY 3x35 + 25 mm² RM/RM</v>
      </c>
      <c r="B7" s="4">
        <f t="shared" si="1"/>
        <v>1.78</v>
      </c>
      <c r="C7" s="1">
        <v>1780</v>
      </c>
      <c r="E7" s="1" t="s">
        <v>10</v>
      </c>
    </row>
    <row r="8" spans="1:12" ht="15">
      <c r="A8" s="1" t="str">
        <f t="shared" si="0"/>
        <v>1-CYKY 4x35 mm² RE</v>
      </c>
      <c r="B8" s="4">
        <f t="shared" si="1"/>
        <v>1.77</v>
      </c>
      <c r="C8" s="1">
        <v>1770</v>
      </c>
      <c r="E8" s="1" t="s">
        <v>11</v>
      </c>
      <c r="L8" s="15" t="s">
        <v>35</v>
      </c>
    </row>
    <row r="9" spans="1:5" ht="15">
      <c r="A9" s="1" t="str">
        <f t="shared" si="0"/>
        <v>1-CYKY 4x35 mm² RM</v>
      </c>
      <c r="B9" s="4">
        <f t="shared" si="1"/>
        <v>1.81</v>
      </c>
      <c r="C9" s="1">
        <v>1810</v>
      </c>
      <c r="E9" s="1" t="s">
        <v>12</v>
      </c>
    </row>
    <row r="10" spans="1:5" ht="15">
      <c r="A10" s="1" t="str">
        <f t="shared" si="0"/>
        <v>1-CYKY 5x35 mm² RE</v>
      </c>
      <c r="B10" s="4">
        <f t="shared" si="1"/>
        <v>2.15</v>
      </c>
      <c r="C10" s="1">
        <v>2150</v>
      </c>
      <c r="E10" s="1" t="s">
        <v>13</v>
      </c>
    </row>
    <row r="11" spans="1:5" ht="15">
      <c r="A11" s="1" t="str">
        <f t="shared" si="0"/>
        <v>1-CYKY 5x35 mm² RM</v>
      </c>
      <c r="B11" s="4">
        <f t="shared" si="1"/>
        <v>2.24</v>
      </c>
      <c r="C11" s="1">
        <v>2240</v>
      </c>
      <c r="E11" s="1" t="s">
        <v>14</v>
      </c>
    </row>
    <row r="12" spans="1:5" ht="15">
      <c r="A12" s="1" t="str">
        <f t="shared" si="0"/>
        <v>1-CYKY 3x50 + 35 mm² SM/RE</v>
      </c>
      <c r="B12" s="4">
        <f t="shared" si="1"/>
        <v>2</v>
      </c>
      <c r="C12" s="1">
        <v>2000</v>
      </c>
      <c r="E12" s="1" t="s">
        <v>15</v>
      </c>
    </row>
    <row r="13" spans="1:5" ht="15">
      <c r="A13" s="1" t="str">
        <f t="shared" si="0"/>
        <v>1-CYKY 3x50 + 35 mm² SM/RM</v>
      </c>
      <c r="B13" s="4">
        <f t="shared" si="1"/>
        <v>2.06</v>
      </c>
      <c r="C13" s="1">
        <v>2060</v>
      </c>
      <c r="E13" s="1" t="s">
        <v>16</v>
      </c>
    </row>
    <row r="14" spans="1:5" ht="15">
      <c r="A14" s="1" t="str">
        <f t="shared" si="0"/>
        <v>1-CYKY 4x50 mm² RM</v>
      </c>
      <c r="B14" s="4">
        <f t="shared" si="1"/>
        <v>2.59</v>
      </c>
      <c r="C14" s="1">
        <v>2590</v>
      </c>
      <c r="E14" s="1" t="s">
        <v>17</v>
      </c>
    </row>
    <row r="15" spans="1:5" ht="15">
      <c r="A15" s="1" t="str">
        <f t="shared" si="0"/>
        <v>1-CYKY 4x50 mm² SM</v>
      </c>
      <c r="B15" s="4">
        <f t="shared" si="1"/>
        <v>2.36</v>
      </c>
      <c r="C15" s="1">
        <v>2360</v>
      </c>
      <c r="E15" s="1" t="s">
        <v>18</v>
      </c>
    </row>
    <row r="16" spans="1:5" ht="15">
      <c r="A16" s="1" t="str">
        <f t="shared" si="0"/>
        <v>1-CYKY 3x70 + 50 mm²</v>
      </c>
      <c r="B16" s="4">
        <f t="shared" si="1"/>
        <v>2.8</v>
      </c>
      <c r="C16" s="1">
        <v>2800</v>
      </c>
      <c r="E16" s="1" t="s">
        <v>19</v>
      </c>
    </row>
    <row r="17" spans="1:5" ht="15">
      <c r="A17" s="1" t="str">
        <f t="shared" si="0"/>
        <v>1-CYKY 4x70 mm² RM</v>
      </c>
      <c r="B17" s="4">
        <f t="shared" si="1"/>
        <v>3.51</v>
      </c>
      <c r="C17" s="1">
        <v>3510</v>
      </c>
      <c r="E17" s="1" t="s">
        <v>20</v>
      </c>
    </row>
    <row r="18" spans="1:9" ht="15">
      <c r="A18" s="1" t="str">
        <f t="shared" si="0"/>
        <v>1-CYKY 4x70 mm² SM</v>
      </c>
      <c r="B18" s="4">
        <f t="shared" si="1"/>
        <v>3.14</v>
      </c>
      <c r="C18" s="1">
        <v>3140</v>
      </c>
      <c r="E18" s="1" t="s">
        <v>21</v>
      </c>
      <c r="I18" s="10"/>
    </row>
    <row r="19" spans="1:5" ht="15">
      <c r="A19" s="1" t="str">
        <f t="shared" si="0"/>
        <v>1-CYKY 3x95 + 50 mm²</v>
      </c>
      <c r="B19" s="4">
        <f t="shared" si="1"/>
        <v>3.6</v>
      </c>
      <c r="C19" s="1">
        <v>3600</v>
      </c>
      <c r="E19" s="1" t="s">
        <v>22</v>
      </c>
    </row>
    <row r="20" spans="1:5" ht="15">
      <c r="A20" s="1" t="str">
        <f t="shared" si="0"/>
        <v>1-CYKY 3x95 + 70 mm²</v>
      </c>
      <c r="B20" s="4">
        <f t="shared" si="1"/>
        <v>3.94</v>
      </c>
      <c r="C20" s="1">
        <v>3940</v>
      </c>
      <c r="E20" s="1" t="s">
        <v>23</v>
      </c>
    </row>
    <row r="21" spans="1:5" ht="15">
      <c r="A21" s="1" t="str">
        <f t="shared" si="0"/>
        <v>1-CYKY 4x95 mm² RM</v>
      </c>
      <c r="B21" s="4">
        <f t="shared" si="1"/>
        <v>4.73</v>
      </c>
      <c r="C21" s="1">
        <v>4730</v>
      </c>
      <c r="E21" s="1" t="s">
        <v>24</v>
      </c>
    </row>
    <row r="22" spans="1:5" ht="15">
      <c r="A22" s="1" t="str">
        <f t="shared" si="0"/>
        <v>1-CYKY 4x95 mm² SM</v>
      </c>
      <c r="B22" s="4">
        <f t="shared" si="1"/>
        <v>4.21</v>
      </c>
      <c r="C22" s="1">
        <v>4210</v>
      </c>
      <c r="E22" s="1" t="s">
        <v>25</v>
      </c>
    </row>
    <row r="23" spans="1:5" ht="15">
      <c r="A23" s="1" t="str">
        <f t="shared" si="0"/>
        <v>1-CYKY 3x120 + 50 mm²</v>
      </c>
      <c r="B23" s="4">
        <f t="shared" si="1"/>
        <v>4.27</v>
      </c>
      <c r="C23" s="1">
        <v>4270</v>
      </c>
      <c r="E23" s="1" t="s">
        <v>26</v>
      </c>
    </row>
    <row r="24" spans="1:5" ht="15">
      <c r="A24" s="1" t="str">
        <f t="shared" si="0"/>
        <v>1-CYKY 3x120 + 70 mm²</v>
      </c>
      <c r="B24" s="4">
        <f t="shared" si="1"/>
        <v>4.43</v>
      </c>
      <c r="C24" s="1">
        <v>4430</v>
      </c>
      <c r="E24" s="1" t="s">
        <v>27</v>
      </c>
    </row>
    <row r="25" spans="1:5" ht="15">
      <c r="A25" s="1" t="str">
        <f t="shared" si="0"/>
        <v>1-CYKY 4x120 mm²</v>
      </c>
      <c r="B25" s="4">
        <f t="shared" si="1"/>
        <v>5.25</v>
      </c>
      <c r="C25" s="1">
        <v>5250</v>
      </c>
      <c r="E25" s="1" t="s">
        <v>28</v>
      </c>
    </row>
    <row r="26" spans="1:5" ht="15">
      <c r="A26" s="1" t="str">
        <f t="shared" si="0"/>
        <v>1-CYKY 3x150 + 70 mm²</v>
      </c>
      <c r="B26" s="4">
        <f t="shared" si="1"/>
        <v>5.35</v>
      </c>
      <c r="C26" s="1">
        <v>5350</v>
      </c>
      <c r="E26" s="1" t="s">
        <v>29</v>
      </c>
    </row>
    <row r="27" spans="1:5" ht="15">
      <c r="A27" s="1" t="str">
        <f t="shared" si="0"/>
        <v>1-CYKY 4x150 mm²</v>
      </c>
      <c r="B27" s="4">
        <f t="shared" si="1"/>
        <v>6.62</v>
      </c>
      <c r="C27" s="1">
        <v>6620</v>
      </c>
      <c r="E27" s="1" t="s">
        <v>30</v>
      </c>
    </row>
    <row r="28" spans="1:5" ht="15">
      <c r="A28" s="1" t="str">
        <f t="shared" si="0"/>
        <v>1-CYKY 3x185 + 95 mm²</v>
      </c>
      <c r="B28" s="4">
        <f t="shared" si="1"/>
        <v>6.78</v>
      </c>
      <c r="C28" s="1">
        <v>6780</v>
      </c>
      <c r="E28" s="1" t="s">
        <v>31</v>
      </c>
    </row>
    <row r="29" spans="1:5" ht="15">
      <c r="A29" s="1" t="str">
        <f t="shared" si="0"/>
        <v>1-CYKY 4x185 mm²</v>
      </c>
      <c r="B29" s="4">
        <f t="shared" si="1"/>
        <v>8.03</v>
      </c>
      <c r="C29" s="1">
        <v>8030</v>
      </c>
      <c r="E29" s="1" t="s">
        <v>32</v>
      </c>
    </row>
    <row r="30" spans="1:5" ht="15">
      <c r="A30" s="1" t="str">
        <f t="shared" si="0"/>
        <v>1-CYKY 3x240 + 120 mm²</v>
      </c>
      <c r="B30" s="4">
        <f t="shared" si="1"/>
        <v>8.57</v>
      </c>
      <c r="C30" s="1">
        <v>8570</v>
      </c>
      <c r="E30" s="1" t="s">
        <v>33</v>
      </c>
    </row>
    <row r="31" spans="1:5" ht="15">
      <c r="A31" s="1" t="str">
        <f t="shared" si="0"/>
        <v>1-CYKY 4x240 mm²</v>
      </c>
      <c r="B31" s="4">
        <f t="shared" si="1"/>
        <v>9.69</v>
      </c>
      <c r="C31" s="1">
        <v>9690</v>
      </c>
      <c r="E31" s="1" t="s">
        <v>34</v>
      </c>
    </row>
  </sheetData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 topLeftCell="A1">
      <selection activeCell="C13" sqref="C13"/>
    </sheetView>
  </sheetViews>
  <sheetFormatPr defaultColWidth="9.140625" defaultRowHeight="15"/>
  <cols>
    <col min="1" max="1" width="14.8515625" style="1" bestFit="1" customWidth="1"/>
    <col min="2" max="2" width="9.140625" style="4" customWidth="1"/>
    <col min="3" max="4" width="9.140625" style="1" customWidth="1"/>
    <col min="5" max="5" width="14.8515625" style="1" bestFit="1" customWidth="1"/>
    <col min="6" max="16384" width="9.140625" style="1" customWidth="1"/>
  </cols>
  <sheetData>
    <row r="1" spans="1:5" ht="15">
      <c r="A1" s="10" t="s">
        <v>75</v>
      </c>
      <c r="E1" s="10" t="s">
        <v>76</v>
      </c>
    </row>
    <row r="2" spans="1:5" ht="15">
      <c r="A2" s="1" t="str">
        <f>CONCATENATE($A$1,E2)</f>
        <v>1-YY 1x25 mm²</v>
      </c>
      <c r="B2" s="4">
        <f>C2/1000</f>
        <v>0.34</v>
      </c>
      <c r="C2" s="1">
        <v>340</v>
      </c>
      <c r="E2" s="1" t="s">
        <v>77</v>
      </c>
    </row>
    <row r="3" spans="1:5" ht="15">
      <c r="A3" s="1" t="str">
        <f aca="true" t="shared" si="0" ref="A3:A14">CONCATENATE($A$1,E3)</f>
        <v>1-YY 1x35 mm²</v>
      </c>
      <c r="B3" s="4">
        <f aca="true" t="shared" si="1" ref="B3:B14">C3/1000</f>
        <v>0.44</v>
      </c>
      <c r="C3" s="1">
        <v>440</v>
      </c>
      <c r="E3" s="1" t="s">
        <v>78</v>
      </c>
    </row>
    <row r="4" spans="1:5" ht="15">
      <c r="A4" s="1" t="str">
        <f t="shared" si="0"/>
        <v>1-YY 1x50 mm²</v>
      </c>
      <c r="B4" s="4">
        <f t="shared" si="1"/>
        <v>0.585</v>
      </c>
      <c r="C4" s="1">
        <v>585</v>
      </c>
      <c r="E4" s="1" t="s">
        <v>79</v>
      </c>
    </row>
    <row r="5" spans="1:5" ht="15">
      <c r="A5" s="1" t="str">
        <f t="shared" si="0"/>
        <v>1-YY 1x70 mm²</v>
      </c>
      <c r="B5" s="4">
        <f t="shared" si="1"/>
        <v>0.825</v>
      </c>
      <c r="C5" s="1">
        <v>825</v>
      </c>
      <c r="E5" s="1" t="s">
        <v>80</v>
      </c>
    </row>
    <row r="6" spans="1:5" ht="15">
      <c r="A6" s="1" t="str">
        <f t="shared" si="0"/>
        <v>1-YY 1x95 mm²</v>
      </c>
      <c r="B6" s="4">
        <f t="shared" si="1"/>
        <v>1.09</v>
      </c>
      <c r="C6" s="1">
        <v>1090</v>
      </c>
      <c r="E6" s="1" t="s">
        <v>81</v>
      </c>
    </row>
    <row r="7" spans="1:5" ht="15">
      <c r="A7" s="1" t="str">
        <f t="shared" si="0"/>
        <v>1-YY 1x120 mm²</v>
      </c>
      <c r="B7" s="4">
        <f t="shared" si="1"/>
        <v>1.3</v>
      </c>
      <c r="C7" s="1">
        <v>1300</v>
      </c>
      <c r="E7" s="1" t="s">
        <v>82</v>
      </c>
    </row>
    <row r="8" spans="1:5" ht="15">
      <c r="A8" s="1" t="str">
        <f t="shared" si="0"/>
        <v>1-YY 1x150 mm²</v>
      </c>
      <c r="B8" s="4">
        <f t="shared" si="1"/>
        <v>1.59</v>
      </c>
      <c r="C8" s="1">
        <v>1590</v>
      </c>
      <c r="E8" s="1" t="s">
        <v>83</v>
      </c>
    </row>
    <row r="9" spans="1:5" ht="15">
      <c r="A9" s="1" t="str">
        <f t="shared" si="0"/>
        <v>1-YY 1x185 mm²</v>
      </c>
      <c r="B9" s="4">
        <f t="shared" si="1"/>
        <v>1.99</v>
      </c>
      <c r="C9" s="1">
        <v>1990</v>
      </c>
      <c r="E9" s="1" t="s">
        <v>84</v>
      </c>
    </row>
    <row r="10" spans="1:5" ht="15">
      <c r="A10" s="1" t="str">
        <f t="shared" si="0"/>
        <v>1-YY 1x240 mm²</v>
      </c>
      <c r="B10" s="4">
        <f t="shared" si="1"/>
        <v>2.56</v>
      </c>
      <c r="C10" s="1">
        <v>2560</v>
      </c>
      <c r="E10" s="1" t="s">
        <v>85</v>
      </c>
    </row>
    <row r="11" spans="1:5" ht="15">
      <c r="A11" s="1" t="str">
        <f t="shared" si="0"/>
        <v>1-YY 1x300 mm²</v>
      </c>
      <c r="B11" s="4">
        <f t="shared" si="1"/>
        <v>3.22</v>
      </c>
      <c r="C11" s="1">
        <v>3220</v>
      </c>
      <c r="E11" s="1" t="s">
        <v>86</v>
      </c>
    </row>
    <row r="12" spans="1:5" ht="15">
      <c r="A12" s="1" t="str">
        <f t="shared" si="0"/>
        <v>1-YY 1x400 mm²</v>
      </c>
      <c r="B12" s="4">
        <f t="shared" si="1"/>
        <v>4.26</v>
      </c>
      <c r="C12" s="1">
        <v>4260</v>
      </c>
      <c r="E12" s="1" t="s">
        <v>87</v>
      </c>
    </row>
    <row r="13" spans="1:5" ht="15">
      <c r="A13" s="1" t="str">
        <f t="shared" si="0"/>
        <v>1-YY 1x500 mm²</v>
      </c>
      <c r="B13" s="4">
        <f t="shared" si="1"/>
        <v>5.19</v>
      </c>
      <c r="C13" s="1">
        <v>5190</v>
      </c>
      <c r="E13" s="1" t="s">
        <v>88</v>
      </c>
    </row>
    <row r="14" spans="1:5" ht="15">
      <c r="A14" s="1" t="str">
        <f t="shared" si="0"/>
        <v>1-YY 1x630 mm²</v>
      </c>
      <c r="B14" s="4">
        <f t="shared" si="1"/>
        <v>6.55</v>
      </c>
      <c r="C14" s="1">
        <v>6550</v>
      </c>
      <c r="E14" s="1" t="s">
        <v>89</v>
      </c>
    </row>
  </sheetData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 topLeftCell="A1">
      <selection activeCell="D36" sqref="D36"/>
    </sheetView>
  </sheetViews>
  <sheetFormatPr defaultColWidth="9.140625" defaultRowHeight="15"/>
  <cols>
    <col min="1" max="1" width="17.421875" style="0" bestFit="1" customWidth="1"/>
    <col min="2" max="2" width="9.140625" style="6" customWidth="1"/>
    <col min="5" max="5" width="10.57421875" style="0" bestFit="1" customWidth="1"/>
  </cols>
  <sheetData>
    <row r="1" ht="15">
      <c r="A1" t="s">
        <v>90</v>
      </c>
    </row>
    <row r="2" spans="1:5" ht="15">
      <c r="A2" s="2" t="str">
        <f>CONCATENATE($A$1,E2)</f>
        <v>H07V‐U 1x1,5 mm²</v>
      </c>
      <c r="B2" s="6">
        <f>C2/1000</f>
        <v>0.02</v>
      </c>
      <c r="C2" s="5">
        <v>20</v>
      </c>
      <c r="E2" s="2" t="s">
        <v>91</v>
      </c>
    </row>
    <row r="3" spans="1:5" ht="15">
      <c r="A3" s="2" t="str">
        <f aca="true" t="shared" si="0" ref="A3:A6">CONCATENATE($A$1,E3)</f>
        <v>H07V‐U 1x2,5 mm²</v>
      </c>
      <c r="B3" s="6">
        <f aca="true" t="shared" si="1" ref="B3:B6">C3/1000</f>
        <v>0.03</v>
      </c>
      <c r="C3" s="5">
        <v>30</v>
      </c>
      <c r="E3" s="2" t="s">
        <v>92</v>
      </c>
    </row>
    <row r="4" spans="1:5" ht="15">
      <c r="A4" s="2" t="str">
        <f t="shared" si="0"/>
        <v>H07V‐U 1x4 mm²</v>
      </c>
      <c r="B4" s="6">
        <f t="shared" si="1"/>
        <v>0.045</v>
      </c>
      <c r="C4" s="5">
        <v>45</v>
      </c>
      <c r="E4" s="2" t="s">
        <v>93</v>
      </c>
    </row>
    <row r="5" spans="1:5" ht="15">
      <c r="A5" s="2" t="str">
        <f t="shared" si="0"/>
        <v>H07V‐U 1x6 mm²</v>
      </c>
      <c r="B5" s="6">
        <f t="shared" si="1"/>
        <v>0.065</v>
      </c>
      <c r="C5" s="5">
        <v>65</v>
      </c>
      <c r="E5" s="2" t="s">
        <v>94</v>
      </c>
    </row>
    <row r="6" spans="1:5" ht="15">
      <c r="A6" s="2" t="str">
        <f t="shared" si="0"/>
        <v>H07V‐U 1x10 mm²</v>
      </c>
      <c r="B6" s="6">
        <f t="shared" si="1"/>
        <v>0.11</v>
      </c>
      <c r="C6" s="5">
        <v>110</v>
      </c>
      <c r="E6" s="2" t="s">
        <v>95</v>
      </c>
    </row>
  </sheetData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 topLeftCell="A1">
      <selection activeCell="B10" sqref="B10"/>
    </sheetView>
  </sheetViews>
  <sheetFormatPr defaultColWidth="9.140625" defaultRowHeight="15"/>
  <cols>
    <col min="1" max="1" width="17.7109375" style="0" bestFit="1" customWidth="1"/>
    <col min="2" max="2" width="9.140625" style="6" customWidth="1"/>
    <col min="5" max="5" width="15.57421875" style="0" bestFit="1" customWidth="1"/>
  </cols>
  <sheetData>
    <row r="1" ht="15">
      <c r="A1" t="s">
        <v>96</v>
      </c>
    </row>
    <row r="2" spans="1:5" ht="15">
      <c r="A2" t="str">
        <f>CONCATENATE($A$1,E2)</f>
        <v>H07V‐K 1x1,5 mm²</v>
      </c>
      <c r="B2" s="6">
        <f>C2/1000</f>
        <v>0.02</v>
      </c>
      <c r="C2" s="5">
        <v>20</v>
      </c>
      <c r="E2" s="2" t="s">
        <v>91</v>
      </c>
    </row>
    <row r="3" spans="1:5" ht="15">
      <c r="A3" t="str">
        <f aca="true" t="shared" si="0" ref="A3:A16">CONCATENATE($A$1,E3)</f>
        <v>H07V‐K 1x2,5 mm²</v>
      </c>
      <c r="B3" s="6">
        <f aca="true" t="shared" si="1" ref="B3:B16">C3/1000</f>
        <v>0.035</v>
      </c>
      <c r="C3" s="5">
        <v>35</v>
      </c>
      <c r="E3" s="2" t="s">
        <v>92</v>
      </c>
    </row>
    <row r="4" spans="1:5" ht="15">
      <c r="A4" t="str">
        <f t="shared" si="0"/>
        <v>H07V‐K 1x4 mm²</v>
      </c>
      <c r="B4" s="6">
        <f t="shared" si="1"/>
        <v>0.05</v>
      </c>
      <c r="C4" s="5">
        <v>50</v>
      </c>
      <c r="E4" s="2" t="s">
        <v>93</v>
      </c>
    </row>
    <row r="5" spans="1:5" ht="15">
      <c r="A5" t="str">
        <f t="shared" si="0"/>
        <v>H07V‐K 1x6 mm²</v>
      </c>
      <c r="B5" s="6">
        <f t="shared" si="1"/>
        <v>0.07</v>
      </c>
      <c r="C5" s="5">
        <v>70</v>
      </c>
      <c r="E5" s="2" t="s">
        <v>94</v>
      </c>
    </row>
    <row r="6" spans="1:5" ht="15">
      <c r="A6" t="str">
        <f t="shared" si="0"/>
        <v>H07V‐K 1x10 mm²</v>
      </c>
      <c r="B6" s="6">
        <f t="shared" si="1"/>
        <v>0.105</v>
      </c>
      <c r="C6" s="5">
        <v>105</v>
      </c>
      <c r="E6" s="2" t="s">
        <v>95</v>
      </c>
    </row>
    <row r="7" spans="1:5" ht="15">
      <c r="A7" t="str">
        <f t="shared" si="0"/>
        <v>H07V‐K 1x16 mm²</v>
      </c>
      <c r="B7" s="6">
        <f t="shared" si="1"/>
        <v>0.165</v>
      </c>
      <c r="C7" s="5">
        <v>165</v>
      </c>
      <c r="E7" s="2" t="s">
        <v>97</v>
      </c>
    </row>
    <row r="8" spans="1:5" ht="15">
      <c r="A8" t="str">
        <f t="shared" si="0"/>
        <v>H07V‐K 1x25 mm²</v>
      </c>
      <c r="B8" s="6">
        <f t="shared" si="1"/>
        <v>0.25</v>
      </c>
      <c r="C8" s="5">
        <v>250</v>
      </c>
      <c r="E8" s="2" t="s">
        <v>77</v>
      </c>
    </row>
    <row r="9" spans="1:5" ht="15">
      <c r="A9" t="str">
        <f t="shared" si="0"/>
        <v>H07V‐K 1x35 mm²</v>
      </c>
      <c r="B9" s="6">
        <f t="shared" si="1"/>
        <v>0.34</v>
      </c>
      <c r="C9" s="5">
        <v>340</v>
      </c>
      <c r="E9" s="2" t="s">
        <v>78</v>
      </c>
    </row>
    <row r="10" spans="1:5" ht="15">
      <c r="A10" t="str">
        <f t="shared" si="0"/>
        <v>H07V‐K 1x50 mm²</v>
      </c>
      <c r="B10" s="6">
        <f t="shared" si="1"/>
        <v>0.48</v>
      </c>
      <c r="C10" s="5">
        <v>480</v>
      </c>
      <c r="E10" s="2" t="s">
        <v>79</v>
      </c>
    </row>
    <row r="11" spans="1:5" ht="15">
      <c r="A11" t="str">
        <f t="shared" si="0"/>
        <v>H07V‐K 1x70 mm²</v>
      </c>
      <c r="B11" s="6">
        <f t="shared" si="1"/>
        <v>0.685</v>
      </c>
      <c r="C11" s="5">
        <v>685</v>
      </c>
      <c r="E11" s="2" t="s">
        <v>80</v>
      </c>
    </row>
    <row r="12" spans="1:5" ht="15">
      <c r="A12" t="str">
        <f t="shared" si="0"/>
        <v>H07V‐K 1x95 mm²</v>
      </c>
      <c r="B12" s="6">
        <f t="shared" si="1"/>
        <v>0.91</v>
      </c>
      <c r="C12" s="5">
        <v>910</v>
      </c>
      <c r="E12" s="2" t="s">
        <v>81</v>
      </c>
    </row>
    <row r="13" spans="1:5" ht="15">
      <c r="A13" t="str">
        <f t="shared" si="0"/>
        <v>H07V‐K 1x120 mm²</v>
      </c>
      <c r="B13" s="6">
        <f t="shared" si="1"/>
        <v>1.11</v>
      </c>
      <c r="C13" s="5">
        <v>1110</v>
      </c>
      <c r="E13" s="2" t="s">
        <v>82</v>
      </c>
    </row>
    <row r="14" spans="1:5" ht="15">
      <c r="A14" t="str">
        <f t="shared" si="0"/>
        <v>H07V‐K 1x150 mm²</v>
      </c>
      <c r="B14" s="6">
        <f t="shared" si="1"/>
        <v>1.37</v>
      </c>
      <c r="C14" s="5">
        <v>1370</v>
      </c>
      <c r="E14" s="2" t="s">
        <v>83</v>
      </c>
    </row>
    <row r="15" spans="1:5" ht="15">
      <c r="A15" t="str">
        <f t="shared" si="0"/>
        <v>H07V‐K 1x185 mm²</v>
      </c>
      <c r="B15" s="6">
        <f t="shared" si="1"/>
        <v>1.82</v>
      </c>
      <c r="C15" s="5">
        <v>1820</v>
      </c>
      <c r="E15" s="2" t="s">
        <v>84</v>
      </c>
    </row>
    <row r="16" spans="1:5" ht="15">
      <c r="A16" t="str">
        <f t="shared" si="0"/>
        <v>H07V‐K 1x240 mm²</v>
      </c>
      <c r="B16" s="6">
        <f t="shared" si="1"/>
        <v>2.32</v>
      </c>
      <c r="C16" s="5">
        <v>2320</v>
      </c>
      <c r="E16" s="2" t="s">
        <v>85</v>
      </c>
    </row>
  </sheetData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 topLeftCell="A1">
      <selection activeCell="C14" sqref="C14"/>
    </sheetView>
  </sheetViews>
  <sheetFormatPr defaultColWidth="9.140625" defaultRowHeight="15"/>
  <cols>
    <col min="1" max="1" width="15.421875" style="0" bestFit="1" customWidth="1"/>
    <col min="2" max="2" width="9.140625" style="6" customWidth="1"/>
    <col min="5" max="5" width="10.8515625" style="0" bestFit="1" customWidth="1"/>
  </cols>
  <sheetData>
    <row r="1" ht="15">
      <c r="A1" t="s">
        <v>98</v>
      </c>
    </row>
    <row r="2" spans="1:5" ht="15">
      <c r="A2" t="str">
        <f>CONCATENATE($A$1,E2)</f>
        <v xml:space="preserve">AYKY 2x10 mm²  </v>
      </c>
      <c r="B2" s="6">
        <f>C2/1000</f>
        <v>0.28</v>
      </c>
      <c r="C2" s="5">
        <v>280</v>
      </c>
      <c r="E2" s="2" t="s">
        <v>99</v>
      </c>
    </row>
    <row r="3" spans="1:5" ht="15">
      <c r="A3" t="str">
        <f aca="true" t="shared" si="0" ref="A3:A9">CONCATENATE($A$1,E3)</f>
        <v xml:space="preserve">AYKY 3x10 mm² </v>
      </c>
      <c r="B3" s="6">
        <f aca="true" t="shared" si="1" ref="B3:B9">C3/1000</f>
        <v>0.32</v>
      </c>
      <c r="C3" s="5">
        <v>320</v>
      </c>
      <c r="E3" s="2" t="s">
        <v>100</v>
      </c>
    </row>
    <row r="4" spans="1:5" ht="15">
      <c r="A4" t="str">
        <f t="shared" si="0"/>
        <v xml:space="preserve">AYKY 4x10 mm² </v>
      </c>
      <c r="B4" s="6">
        <f t="shared" si="1"/>
        <v>0.375</v>
      </c>
      <c r="C4" s="5">
        <v>375</v>
      </c>
      <c r="E4" s="2" t="s">
        <v>101</v>
      </c>
    </row>
    <row r="5" spans="1:5" ht="15">
      <c r="A5" t="str">
        <f t="shared" si="0"/>
        <v xml:space="preserve">AYKY 5x10 mm² </v>
      </c>
      <c r="B5" s="6">
        <f t="shared" si="1"/>
        <v>0.435</v>
      </c>
      <c r="C5" s="5">
        <v>435</v>
      </c>
      <c r="E5" s="2" t="s">
        <v>102</v>
      </c>
    </row>
    <row r="6" spans="1:5" ht="15">
      <c r="A6" t="str">
        <f t="shared" si="0"/>
        <v xml:space="preserve">AYKY 2x16 mm² </v>
      </c>
      <c r="B6" s="6">
        <f t="shared" si="1"/>
        <v>0.375</v>
      </c>
      <c r="C6" s="5">
        <v>375</v>
      </c>
      <c r="E6" s="2" t="s">
        <v>103</v>
      </c>
    </row>
    <row r="7" spans="1:5" ht="15">
      <c r="A7" t="str">
        <f t="shared" si="0"/>
        <v xml:space="preserve">AYKY 3x16 mm² </v>
      </c>
      <c r="B7" s="6">
        <f t="shared" si="1"/>
        <v>0.42</v>
      </c>
      <c r="C7" s="5">
        <v>420</v>
      </c>
      <c r="E7" s="2" t="s">
        <v>104</v>
      </c>
    </row>
    <row r="8" spans="1:5" ht="15">
      <c r="A8" t="str">
        <f t="shared" si="0"/>
        <v xml:space="preserve">AYKY 4x16 mm² </v>
      </c>
      <c r="B8" s="6">
        <f t="shared" si="1"/>
        <v>0.57</v>
      </c>
      <c r="C8" s="5">
        <v>570</v>
      </c>
      <c r="E8" s="2" t="s">
        <v>105</v>
      </c>
    </row>
    <row r="9" spans="1:5" ht="15">
      <c r="A9" t="str">
        <f t="shared" si="0"/>
        <v xml:space="preserve">AYKY 5x16 mm² </v>
      </c>
      <c r="B9" s="6">
        <f t="shared" si="1"/>
        <v>0.6</v>
      </c>
      <c r="C9" s="5">
        <v>600</v>
      </c>
      <c r="E9" s="2" t="s">
        <v>106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</cp:lastModifiedBy>
  <cp:lastPrinted>2019-04-10T07:34:46Z</cp:lastPrinted>
  <dcterms:created xsi:type="dcterms:W3CDTF">2017-10-05T08:39:50Z</dcterms:created>
  <dcterms:modified xsi:type="dcterms:W3CDTF">2020-09-28T09:49:58Z</dcterms:modified>
  <cp:category/>
  <cp:version/>
  <cp:contentType/>
  <cp:contentStatus/>
</cp:coreProperties>
</file>