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dan\Projekty 2018\P2126-TS Varnsdorf\D 1 4 Vzduchotechnika\"/>
    </mc:Choice>
  </mc:AlternateContent>
  <bookViews>
    <workbookView xWindow="-15" yWindow="-15" windowWidth="19260" windowHeight="6015"/>
  </bookViews>
  <sheets>
    <sheet name="rozpočet" sheetId="2" r:id="rId1"/>
  </sheets>
  <definedNames>
    <definedName name="_xlnm.Print_Area" localSheetId="0">rozpočet!$A$1:$J$257</definedName>
  </definedNames>
  <calcPr calcId="162913"/>
</workbook>
</file>

<file path=xl/calcChain.xml><?xml version="1.0" encoding="utf-8"?>
<calcChain xmlns="http://schemas.openxmlformats.org/spreadsheetml/2006/main">
  <c r="I222" i="2" l="1"/>
  <c r="I219" i="2"/>
  <c r="I216" i="2"/>
  <c r="I204" i="2"/>
  <c r="I196" i="2"/>
  <c r="I179" i="2"/>
  <c r="I176" i="2"/>
  <c r="I156" i="2"/>
  <c r="I139" i="2"/>
  <c r="I136" i="2"/>
  <c r="I133" i="2"/>
  <c r="I121" i="2"/>
  <c r="I113" i="2"/>
  <c r="I100" i="2"/>
  <c r="I97" i="2"/>
  <c r="I74" i="2"/>
  <c r="I43" i="2" l="1"/>
  <c r="I19" i="2"/>
  <c r="I16" i="2"/>
  <c r="I58" i="2"/>
  <c r="I61" i="2"/>
  <c r="I82" i="2"/>
</calcChain>
</file>

<file path=xl/sharedStrings.xml><?xml version="1.0" encoding="utf-8"?>
<sst xmlns="http://schemas.openxmlformats.org/spreadsheetml/2006/main" count="363" uniqueCount="109">
  <si>
    <t>ks</t>
  </si>
  <si>
    <t>m</t>
  </si>
  <si>
    <t>pa</t>
  </si>
  <si>
    <t>napětí</t>
  </si>
  <si>
    <t>V</t>
  </si>
  <si>
    <t>příkon</t>
  </si>
  <si>
    <t>dB(A)</t>
  </si>
  <si>
    <t>Ostatní</t>
  </si>
  <si>
    <t>spojovací materiál</t>
  </si>
  <si>
    <t>závěsy</t>
  </si>
  <si>
    <t>objímky</t>
  </si>
  <si>
    <t>OSTATNÍ</t>
  </si>
  <si>
    <t>Vnitrostaveništní přemístění</t>
  </si>
  <si>
    <t>t</t>
  </si>
  <si>
    <t>Drobné stavební úpravy</t>
  </si>
  <si>
    <t>1.</t>
  </si>
  <si>
    <t>2.</t>
  </si>
  <si>
    <t>3.</t>
  </si>
  <si>
    <t>4.</t>
  </si>
  <si>
    <t>1.01</t>
  </si>
  <si>
    <t>1.02</t>
  </si>
  <si>
    <t>1.03</t>
  </si>
  <si>
    <t>Technický dozor na stavbě</t>
  </si>
  <si>
    <t>hod</t>
  </si>
  <si>
    <t>odvod</t>
  </si>
  <si>
    <t>kg</t>
  </si>
  <si>
    <r>
      <t>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</t>
    </r>
  </si>
  <si>
    <t>Zprovoznění a zkoušky zařízení</t>
  </si>
  <si>
    <t>Diagonální ventilátor do potrubí</t>
  </si>
  <si>
    <t>průtok</t>
  </si>
  <si>
    <t>m3/h</t>
  </si>
  <si>
    <t>tlak</t>
  </si>
  <si>
    <t>W</t>
  </si>
  <si>
    <t>akust. tlak ve 3m</t>
  </si>
  <si>
    <t>Pružná manžeta</t>
  </si>
  <si>
    <t>Zpětná klapka</t>
  </si>
  <si>
    <t>Talířový ventil odvodní - kovový</t>
  </si>
  <si>
    <t>2.01</t>
  </si>
  <si>
    <t>Protideštová žaluzie</t>
  </si>
  <si>
    <t>2.02</t>
  </si>
  <si>
    <t>2.03</t>
  </si>
  <si>
    <t>2.04</t>
  </si>
  <si>
    <t>2.05</t>
  </si>
  <si>
    <t>2.06</t>
  </si>
  <si>
    <t>2.07</t>
  </si>
  <si>
    <t>2.08</t>
  </si>
  <si>
    <t>2.09</t>
  </si>
  <si>
    <t>3.02</t>
  </si>
  <si>
    <t>osvětlením a tukovým filtrem</t>
  </si>
  <si>
    <t>Pevné potrubí</t>
  </si>
  <si>
    <t>ZAŘÍZENÍ Č.2 - větrání soc. zařízení</t>
  </si>
  <si>
    <t>3.03</t>
  </si>
  <si>
    <t>3.04</t>
  </si>
  <si>
    <t>3.05</t>
  </si>
  <si>
    <t>3.06</t>
  </si>
  <si>
    <t>3.07</t>
  </si>
  <si>
    <t>3.09</t>
  </si>
  <si>
    <t>3.08</t>
  </si>
  <si>
    <t>4.02</t>
  </si>
  <si>
    <t>4.03</t>
  </si>
  <si>
    <t>4.04</t>
  </si>
  <si>
    <t>4.05</t>
  </si>
  <si>
    <t>4.06</t>
  </si>
  <si>
    <t>4.07</t>
  </si>
  <si>
    <t>4.08</t>
  </si>
  <si>
    <t>4.09</t>
  </si>
  <si>
    <t>5.01</t>
  </si>
  <si>
    <t>5.02</t>
  </si>
  <si>
    <t>5.03</t>
  </si>
  <si>
    <t>5.05</t>
  </si>
  <si>
    <t>5.06</t>
  </si>
  <si>
    <t>5.04</t>
  </si>
  <si>
    <t>ZAŘÍZENÍ Č.3 - větrání soc. zařízení</t>
  </si>
  <si>
    <t>1.04</t>
  </si>
  <si>
    <t>ZAŘÍZENÍ Č.4 - větrání soc. zařízení</t>
  </si>
  <si>
    <t>4.01</t>
  </si>
  <si>
    <t>1.05</t>
  </si>
  <si>
    <t>1.06</t>
  </si>
  <si>
    <t>1.07</t>
  </si>
  <si>
    <t>1.08</t>
  </si>
  <si>
    <t>1.09</t>
  </si>
  <si>
    <t>1.10</t>
  </si>
  <si>
    <t>včetně tvarovek do 35%</t>
  </si>
  <si>
    <t>Dveřní mřížka</t>
  </si>
  <si>
    <t>3.01</t>
  </si>
  <si>
    <t>Ohebné potrubí</t>
  </si>
  <si>
    <t>Cirkulační kuchyňská digestoř</t>
  </si>
  <si>
    <t>ZAŘÍZENÍ Č.1 - větrání soc. zařízení</t>
  </si>
  <si>
    <t>d250</t>
  </si>
  <si>
    <t>d200</t>
  </si>
  <si>
    <t>d160</t>
  </si>
  <si>
    <t>Výustka jednořadá regulační do kruhového potrubí</t>
  </si>
  <si>
    <t>325x75</t>
  </si>
  <si>
    <t>225x75</t>
  </si>
  <si>
    <t>480x82</t>
  </si>
  <si>
    <t>Pevné kruhové potrubí</t>
  </si>
  <si>
    <t>2.10</t>
  </si>
  <si>
    <t>d 160</t>
  </si>
  <si>
    <t>d100</t>
  </si>
  <si>
    <t>3.10</t>
  </si>
  <si>
    <t>Rámeček pro talířový ventil</t>
  </si>
  <si>
    <t>4.10</t>
  </si>
  <si>
    <t>ZAŘÍZENÍ Č.5 - větrání soc. zařízení</t>
  </si>
  <si>
    <t>5.07</t>
  </si>
  <si>
    <t>5.08</t>
  </si>
  <si>
    <t>5.09</t>
  </si>
  <si>
    <t xml:space="preserve">ZAŘÍZENÍ Č.6 </t>
  </si>
  <si>
    <t>6.01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</si>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</sst>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 CE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 CE"/>
      <charset val="238"/>
    </font>
    <font>
      <b/>
      <sz val="16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 applyAlignment="1">
      <alignment horizontal="left"/>
    </xf>
    <xf numFmtId="49" fontId="1" fillId="0" borderId="0" xfId="0" applyNumberFormat="1" applyFont="1" applyAlignment="1">
      <alignment horizontal="left"/>
    </xf>
    <xf numFmtId="0" fontId="0" fillId="0" borderId="0" xfId="0" applyFont="1"/>
    <xf numFmtId="0" fontId="2" fillId="0" borderId="0" xfId="0" applyFont="1"/>
    <xf numFmtId="0" fontId="4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5" fillId="0" borderId="0" xfId="0" applyFont="1"/>
    <xf numFmtId="49" fontId="4" fillId="0" borderId="0" xfId="0" applyNumberFormat="1" applyFont="1" applyFill="1" applyAlignment="1">
      <alignment horizontal="left"/>
    </xf>
    <xf numFmtId="0" fontId="4" fillId="0" borderId="0" xfId="0" applyFont="1" applyFill="1"/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8" fillId="0" borderId="0" xfId="0" applyNumberFormat="1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7"/>
  <sheetViews>
    <sheetView tabSelected="1" view="pageBreakPreview" zoomScaleNormal="100" workbookViewId="0">
      <pane ySplit="2" topLeftCell="A3" activePane="bottomLeft" state="frozen"/>
      <selection pane="bottomLeft" activeCell="E8" sqref="E8"/>
    </sheetView>
  </sheetViews>
  <sheetFormatPr defaultRowHeight="12.75" x14ac:dyDescent="0.2"/>
  <cols>
    <col min="1" max="1" width="6.28515625" style="1" customWidth="1"/>
    <col min="2" max="2" width="4.5703125" style="3" customWidth="1"/>
    <col min="3" max="3" width="2.85546875" style="3" customWidth="1"/>
    <col min="4" max="4" width="5.5703125" style="3" customWidth="1"/>
    <col min="5" max="5" width="15.140625" style="3" customWidth="1"/>
    <col min="6" max="6" width="10.85546875" style="3" customWidth="1"/>
    <col min="7" max="7" width="6" style="3" customWidth="1"/>
    <col min="8" max="8" width="25.140625" style="3" customWidth="1"/>
    <col min="9" max="9" width="4.140625" style="3" customWidth="1"/>
    <col min="10" max="10" width="5" style="3" customWidth="1"/>
  </cols>
  <sheetData>
    <row r="1" spans="1:10" ht="20.25" x14ac:dyDescent="0.3">
      <c r="A1" s="16" t="s">
        <v>108</v>
      </c>
    </row>
    <row r="2" spans="1:10" s="4" customFormat="1" x14ac:dyDescent="0.2">
      <c r="A2" s="6"/>
      <c r="D2" s="3"/>
      <c r="E2" s="7"/>
      <c r="H2" s="8"/>
      <c r="I2" s="7"/>
    </row>
    <row r="3" spans="1:10" x14ac:dyDescent="0.2">
      <c r="A3" s="13" t="s">
        <v>87</v>
      </c>
    </row>
    <row r="4" spans="1:10" x14ac:dyDescent="0.2">
      <c r="A4" s="1" t="s">
        <v>19</v>
      </c>
      <c r="B4" s="3" t="s">
        <v>28</v>
      </c>
    </row>
    <row r="5" spans="1:10" x14ac:dyDescent="0.2">
      <c r="D5" s="3" t="s">
        <v>88</v>
      </c>
    </row>
    <row r="6" spans="1:10" x14ac:dyDescent="0.2">
      <c r="E6" s="3" t="s">
        <v>29</v>
      </c>
      <c r="F6" s="3">
        <v>1090</v>
      </c>
      <c r="G6" s="3" t="s">
        <v>30</v>
      </c>
    </row>
    <row r="7" spans="1:10" x14ac:dyDescent="0.2">
      <c r="E7" s="3" t="s">
        <v>31</v>
      </c>
      <c r="F7" s="3">
        <v>250</v>
      </c>
      <c r="G7" s="3" t="s">
        <v>2</v>
      </c>
    </row>
    <row r="8" spans="1:10" x14ac:dyDescent="0.2">
      <c r="E8" s="3" t="s">
        <v>3</v>
      </c>
      <c r="F8" s="3">
        <v>230</v>
      </c>
      <c r="G8" s="3" t="s">
        <v>4</v>
      </c>
    </row>
    <row r="9" spans="1:10" x14ac:dyDescent="0.2">
      <c r="E9" s="3" t="s">
        <v>5</v>
      </c>
      <c r="F9" s="3">
        <v>133</v>
      </c>
      <c r="G9" s="3" t="s">
        <v>32</v>
      </c>
    </row>
    <row r="10" spans="1:10" x14ac:dyDescent="0.2">
      <c r="E10" s="3" t="s">
        <v>33</v>
      </c>
      <c r="F10" s="3">
        <v>60</v>
      </c>
      <c r="G10" s="3" t="s">
        <v>6</v>
      </c>
      <c r="I10" s="3">
        <v>1</v>
      </c>
      <c r="J10" s="3" t="s">
        <v>0</v>
      </c>
    </row>
    <row r="12" spans="1:10" x14ac:dyDescent="0.2">
      <c r="A12" s="1" t="s">
        <v>20</v>
      </c>
      <c r="B12" s="3" t="s">
        <v>34</v>
      </c>
    </row>
    <row r="13" spans="1:10" x14ac:dyDescent="0.2">
      <c r="D13" s="3" t="s">
        <v>88</v>
      </c>
      <c r="I13" s="3">
        <v>2</v>
      </c>
      <c r="J13" s="3" t="s">
        <v>0</v>
      </c>
    </row>
    <row r="15" spans="1:10" x14ac:dyDescent="0.2">
      <c r="A15" s="1" t="s">
        <v>21</v>
      </c>
      <c r="B15" s="3" t="s">
        <v>35</v>
      </c>
    </row>
    <row r="16" spans="1:10" x14ac:dyDescent="0.2">
      <c r="D16" s="3" t="s">
        <v>88</v>
      </c>
      <c r="I16" s="3">
        <f>+I10</f>
        <v>1</v>
      </c>
      <c r="J16" s="3" t="s">
        <v>0</v>
      </c>
    </row>
    <row r="18" spans="1:10" x14ac:dyDescent="0.2">
      <c r="A18" s="1" t="s">
        <v>73</v>
      </c>
      <c r="B18" s="3" t="s">
        <v>38</v>
      </c>
    </row>
    <row r="19" spans="1:10" x14ac:dyDescent="0.2">
      <c r="D19" s="3" t="s">
        <v>88</v>
      </c>
      <c r="I19" s="3">
        <f>+I10</f>
        <v>1</v>
      </c>
      <c r="J19" s="3" t="s">
        <v>0</v>
      </c>
    </row>
    <row r="21" spans="1:10" x14ac:dyDescent="0.2">
      <c r="A21" s="1" t="s">
        <v>76</v>
      </c>
      <c r="B21" s="3" t="s">
        <v>95</v>
      </c>
    </row>
    <row r="22" spans="1:10" x14ac:dyDescent="0.2">
      <c r="C22" s="3" t="s">
        <v>82</v>
      </c>
    </row>
    <row r="23" spans="1:10" x14ac:dyDescent="0.2">
      <c r="D23" s="3" t="s">
        <v>90</v>
      </c>
      <c r="I23" s="3">
        <v>3</v>
      </c>
      <c r="J23" s="3" t="s">
        <v>1</v>
      </c>
    </row>
    <row r="24" spans="1:10" x14ac:dyDescent="0.2">
      <c r="D24" s="3" t="s">
        <v>89</v>
      </c>
      <c r="I24" s="3">
        <v>5</v>
      </c>
      <c r="J24" s="3" t="s">
        <v>1</v>
      </c>
    </row>
    <row r="25" spans="1:10" x14ac:dyDescent="0.2">
      <c r="D25" s="3" t="s">
        <v>88</v>
      </c>
      <c r="I25" s="3">
        <v>5</v>
      </c>
      <c r="J25" s="3" t="s">
        <v>1</v>
      </c>
    </row>
    <row r="27" spans="1:10" x14ac:dyDescent="0.2">
      <c r="A27" s="1" t="s">
        <v>77</v>
      </c>
      <c r="B27" s="3" t="s">
        <v>91</v>
      </c>
    </row>
    <row r="28" spans="1:10" x14ac:dyDescent="0.2">
      <c r="D28" s="3" t="s">
        <v>93</v>
      </c>
      <c r="I28" s="3">
        <v>1</v>
      </c>
      <c r="J28" s="3" t="s">
        <v>0</v>
      </c>
    </row>
    <row r="29" spans="1:10" x14ac:dyDescent="0.2">
      <c r="D29" s="3" t="s">
        <v>92</v>
      </c>
      <c r="I29" s="3">
        <v>3</v>
      </c>
      <c r="J29" s="3" t="s">
        <v>0</v>
      </c>
    </row>
    <row r="31" spans="1:10" x14ac:dyDescent="0.2">
      <c r="A31" s="1" t="s">
        <v>78</v>
      </c>
      <c r="B31" s="3" t="s">
        <v>36</v>
      </c>
    </row>
    <row r="32" spans="1:10" x14ac:dyDescent="0.2">
      <c r="D32" s="3" t="s">
        <v>90</v>
      </c>
      <c r="I32" s="3">
        <v>3</v>
      </c>
      <c r="J32" s="3" t="s">
        <v>0</v>
      </c>
    </row>
    <row r="34" spans="1:10" x14ac:dyDescent="0.2">
      <c r="A34" s="1" t="s">
        <v>79</v>
      </c>
      <c r="B34" s="3" t="s">
        <v>100</v>
      </c>
    </row>
    <row r="35" spans="1:10" x14ac:dyDescent="0.2">
      <c r="D35" s="3" t="s">
        <v>90</v>
      </c>
      <c r="I35" s="3">
        <v>7</v>
      </c>
      <c r="J35" s="3" t="s">
        <v>0</v>
      </c>
    </row>
    <row r="37" spans="1:10" x14ac:dyDescent="0.2">
      <c r="A37" s="1" t="s">
        <v>80</v>
      </c>
      <c r="B37" s="3" t="s">
        <v>83</v>
      </c>
    </row>
    <row r="38" spans="1:10" x14ac:dyDescent="0.2">
      <c r="D38" s="3" t="s">
        <v>94</v>
      </c>
      <c r="I38" s="3">
        <v>3</v>
      </c>
      <c r="J38" s="3" t="s">
        <v>0</v>
      </c>
    </row>
    <row r="40" spans="1:10" x14ac:dyDescent="0.2">
      <c r="A40" s="1" t="s">
        <v>81</v>
      </c>
      <c r="B40" s="3" t="s">
        <v>7</v>
      </c>
    </row>
    <row r="41" spans="1:10" x14ac:dyDescent="0.2">
      <c r="D41" s="3" t="s">
        <v>10</v>
      </c>
    </row>
    <row r="42" spans="1:10" x14ac:dyDescent="0.2">
      <c r="D42" s="3" t="s">
        <v>8</v>
      </c>
    </row>
    <row r="43" spans="1:10" x14ac:dyDescent="0.2">
      <c r="D43" s="3" t="s">
        <v>9</v>
      </c>
      <c r="I43" s="3">
        <f>2*I10</f>
        <v>2</v>
      </c>
      <c r="J43" s="3" t="s">
        <v>25</v>
      </c>
    </row>
    <row r="45" spans="1:10" x14ac:dyDescent="0.2">
      <c r="A45" s="13" t="s">
        <v>50</v>
      </c>
    </row>
    <row r="46" spans="1:10" x14ac:dyDescent="0.2">
      <c r="A46" s="1" t="s">
        <v>37</v>
      </c>
      <c r="B46" s="3" t="s">
        <v>28</v>
      </c>
    </row>
    <row r="47" spans="1:10" x14ac:dyDescent="0.2">
      <c r="D47" s="3" t="s">
        <v>89</v>
      </c>
    </row>
    <row r="48" spans="1:10" x14ac:dyDescent="0.2">
      <c r="E48" s="3" t="s">
        <v>29</v>
      </c>
      <c r="F48" s="3">
        <v>680</v>
      </c>
      <c r="G48" s="3" t="s">
        <v>30</v>
      </c>
    </row>
    <row r="49" spans="1:10" x14ac:dyDescent="0.2">
      <c r="E49" s="3" t="s">
        <v>31</v>
      </c>
      <c r="F49" s="3">
        <v>235</v>
      </c>
      <c r="G49" s="3" t="s">
        <v>2</v>
      </c>
    </row>
    <row r="50" spans="1:10" x14ac:dyDescent="0.2">
      <c r="E50" s="3" t="s">
        <v>3</v>
      </c>
      <c r="F50" s="3">
        <v>230</v>
      </c>
      <c r="G50" s="3" t="s">
        <v>4</v>
      </c>
    </row>
    <row r="51" spans="1:10" x14ac:dyDescent="0.2">
      <c r="E51" s="3" t="s">
        <v>5</v>
      </c>
      <c r="F51" s="3">
        <v>132</v>
      </c>
      <c r="G51" s="3" t="s">
        <v>32</v>
      </c>
    </row>
    <row r="52" spans="1:10" x14ac:dyDescent="0.2">
      <c r="E52" s="3" t="s">
        <v>33</v>
      </c>
      <c r="F52" s="3">
        <v>52</v>
      </c>
      <c r="G52" s="3" t="s">
        <v>6</v>
      </c>
      <c r="I52" s="3">
        <v>1</v>
      </c>
      <c r="J52" s="3" t="s">
        <v>0</v>
      </c>
    </row>
    <row r="54" spans="1:10" x14ac:dyDescent="0.2">
      <c r="A54" s="1" t="s">
        <v>39</v>
      </c>
      <c r="B54" s="3" t="s">
        <v>34</v>
      </c>
    </row>
    <row r="55" spans="1:10" x14ac:dyDescent="0.2">
      <c r="D55" s="3" t="s">
        <v>89</v>
      </c>
      <c r="I55" s="3">
        <v>2</v>
      </c>
      <c r="J55" s="3" t="s">
        <v>0</v>
      </c>
    </row>
    <row r="57" spans="1:10" x14ac:dyDescent="0.2">
      <c r="A57" s="1" t="s">
        <v>40</v>
      </c>
      <c r="B57" s="3" t="s">
        <v>35</v>
      </c>
    </row>
    <row r="58" spans="1:10" x14ac:dyDescent="0.2">
      <c r="D58" s="3" t="s">
        <v>89</v>
      </c>
      <c r="I58" s="3">
        <f>+I52</f>
        <v>1</v>
      </c>
      <c r="J58" s="3" t="s">
        <v>0</v>
      </c>
    </row>
    <row r="60" spans="1:10" x14ac:dyDescent="0.2">
      <c r="A60" s="1" t="s">
        <v>41</v>
      </c>
      <c r="B60" s="3" t="s">
        <v>38</v>
      </c>
    </row>
    <row r="61" spans="1:10" x14ac:dyDescent="0.2">
      <c r="D61" s="3" t="s">
        <v>89</v>
      </c>
      <c r="I61" s="3">
        <f>+I52</f>
        <v>1</v>
      </c>
      <c r="J61" s="3" t="s">
        <v>0</v>
      </c>
    </row>
    <row r="63" spans="1:10" x14ac:dyDescent="0.2">
      <c r="A63" s="1" t="s">
        <v>42</v>
      </c>
      <c r="B63" s="3" t="s">
        <v>95</v>
      </c>
    </row>
    <row r="64" spans="1:10" x14ac:dyDescent="0.2">
      <c r="C64" s="3" t="s">
        <v>82</v>
      </c>
    </row>
    <row r="65" spans="1:10" x14ac:dyDescent="0.2">
      <c r="D65" s="3" t="s">
        <v>89</v>
      </c>
      <c r="I65" s="3">
        <v>5</v>
      </c>
      <c r="J65" s="3" t="s">
        <v>1</v>
      </c>
    </row>
    <row r="67" spans="1:10" x14ac:dyDescent="0.2">
      <c r="A67" s="1" t="s">
        <v>43</v>
      </c>
      <c r="B67" s="3" t="s">
        <v>91</v>
      </c>
    </row>
    <row r="68" spans="1:10" x14ac:dyDescent="0.2">
      <c r="D68" s="3" t="s">
        <v>92</v>
      </c>
      <c r="I68" s="3">
        <v>2</v>
      </c>
      <c r="J68" s="3" t="s">
        <v>0</v>
      </c>
    </row>
    <row r="70" spans="1:10" x14ac:dyDescent="0.2">
      <c r="A70" s="1" t="s">
        <v>44</v>
      </c>
      <c r="B70" s="3" t="s">
        <v>36</v>
      </c>
    </row>
    <row r="71" spans="1:10" x14ac:dyDescent="0.2">
      <c r="D71" s="3" t="s">
        <v>89</v>
      </c>
      <c r="I71" s="3">
        <v>1</v>
      </c>
      <c r="J71" s="3" t="s">
        <v>0</v>
      </c>
    </row>
    <row r="73" spans="1:10" x14ac:dyDescent="0.2">
      <c r="A73" s="1" t="s">
        <v>45</v>
      </c>
      <c r="B73" s="3" t="s">
        <v>100</v>
      </c>
    </row>
    <row r="74" spans="1:10" x14ac:dyDescent="0.2">
      <c r="D74" s="3" t="s">
        <v>89</v>
      </c>
      <c r="I74" s="3">
        <f>+I71</f>
        <v>1</v>
      </c>
      <c r="J74" s="3" t="s">
        <v>0</v>
      </c>
    </row>
    <row r="76" spans="1:10" x14ac:dyDescent="0.2">
      <c r="A76" s="1" t="s">
        <v>46</v>
      </c>
      <c r="B76" s="3" t="s">
        <v>83</v>
      </c>
    </row>
    <row r="77" spans="1:10" x14ac:dyDescent="0.2">
      <c r="D77" s="3" t="s">
        <v>94</v>
      </c>
      <c r="I77" s="3">
        <v>1</v>
      </c>
      <c r="J77" s="3" t="s">
        <v>0</v>
      </c>
    </row>
    <row r="79" spans="1:10" x14ac:dyDescent="0.2">
      <c r="A79" s="1" t="s">
        <v>96</v>
      </c>
      <c r="B79" s="3" t="s">
        <v>7</v>
      </c>
    </row>
    <row r="80" spans="1:10" x14ac:dyDescent="0.2">
      <c r="D80" s="3" t="s">
        <v>10</v>
      </c>
    </row>
    <row r="81" spans="1:10" x14ac:dyDescent="0.2">
      <c r="D81" s="3" t="s">
        <v>8</v>
      </c>
    </row>
    <row r="82" spans="1:10" x14ac:dyDescent="0.2">
      <c r="D82" s="3" t="s">
        <v>9</v>
      </c>
      <c r="I82" s="3">
        <f>2*I52</f>
        <v>2</v>
      </c>
      <c r="J82" s="3" t="s">
        <v>25</v>
      </c>
    </row>
    <row r="84" spans="1:10" x14ac:dyDescent="0.2">
      <c r="A84" s="13" t="s">
        <v>72</v>
      </c>
    </row>
    <row r="85" spans="1:10" x14ac:dyDescent="0.2">
      <c r="A85" s="1" t="s">
        <v>37</v>
      </c>
      <c r="B85" s="3" t="s">
        <v>28</v>
      </c>
    </row>
    <row r="86" spans="1:10" x14ac:dyDescent="0.2">
      <c r="D86" s="3" t="s">
        <v>89</v>
      </c>
    </row>
    <row r="87" spans="1:10" x14ac:dyDescent="0.2">
      <c r="E87" s="3" t="s">
        <v>29</v>
      </c>
      <c r="F87" s="3">
        <v>680</v>
      </c>
      <c r="G87" s="3" t="s">
        <v>30</v>
      </c>
    </row>
    <row r="88" spans="1:10" x14ac:dyDescent="0.2">
      <c r="E88" s="3" t="s">
        <v>31</v>
      </c>
      <c r="F88" s="3">
        <v>235</v>
      </c>
      <c r="G88" s="3" t="s">
        <v>2</v>
      </c>
    </row>
    <row r="89" spans="1:10" x14ac:dyDescent="0.2">
      <c r="E89" s="3" t="s">
        <v>3</v>
      </c>
      <c r="F89" s="3">
        <v>230</v>
      </c>
      <c r="G89" s="3" t="s">
        <v>4</v>
      </c>
    </row>
    <row r="90" spans="1:10" x14ac:dyDescent="0.2">
      <c r="E90" s="3" t="s">
        <v>5</v>
      </c>
      <c r="F90" s="3">
        <v>132</v>
      </c>
      <c r="G90" s="3" t="s">
        <v>32</v>
      </c>
    </row>
    <row r="91" spans="1:10" x14ac:dyDescent="0.2">
      <c r="E91" s="3" t="s">
        <v>33</v>
      </c>
      <c r="F91" s="3">
        <v>52</v>
      </c>
      <c r="G91" s="3" t="s">
        <v>6</v>
      </c>
      <c r="I91" s="3">
        <v>1</v>
      </c>
      <c r="J91" s="3" t="s">
        <v>0</v>
      </c>
    </row>
    <row r="93" spans="1:10" x14ac:dyDescent="0.2">
      <c r="A93" s="1" t="s">
        <v>39</v>
      </c>
      <c r="B93" s="3" t="s">
        <v>34</v>
      </c>
    </row>
    <row r="94" spans="1:10" x14ac:dyDescent="0.2">
      <c r="D94" s="3" t="s">
        <v>89</v>
      </c>
      <c r="I94" s="3">
        <v>2</v>
      </c>
      <c r="J94" s="3" t="s">
        <v>0</v>
      </c>
    </row>
    <row r="96" spans="1:10" x14ac:dyDescent="0.2">
      <c r="A96" s="1" t="s">
        <v>40</v>
      </c>
      <c r="B96" s="3" t="s">
        <v>35</v>
      </c>
    </row>
    <row r="97" spans="1:10" x14ac:dyDescent="0.2">
      <c r="D97" s="3" t="s">
        <v>89</v>
      </c>
      <c r="I97" s="3">
        <f>+I91</f>
        <v>1</v>
      </c>
      <c r="J97" s="3" t="s">
        <v>0</v>
      </c>
    </row>
    <row r="99" spans="1:10" x14ac:dyDescent="0.2">
      <c r="A99" s="1" t="s">
        <v>41</v>
      </c>
      <c r="B99" s="3" t="s">
        <v>38</v>
      </c>
    </row>
    <row r="100" spans="1:10" x14ac:dyDescent="0.2">
      <c r="D100" s="3" t="s">
        <v>89</v>
      </c>
      <c r="I100" s="3">
        <f>+I91</f>
        <v>1</v>
      </c>
      <c r="J100" s="3" t="s">
        <v>0</v>
      </c>
    </row>
    <row r="102" spans="1:10" x14ac:dyDescent="0.2">
      <c r="A102" s="1" t="s">
        <v>42</v>
      </c>
      <c r="B102" s="3" t="s">
        <v>95</v>
      </c>
    </row>
    <row r="103" spans="1:10" x14ac:dyDescent="0.2">
      <c r="C103" s="3" t="s">
        <v>82</v>
      </c>
    </row>
    <row r="104" spans="1:10" x14ac:dyDescent="0.2">
      <c r="D104" s="3" t="s">
        <v>89</v>
      </c>
      <c r="I104" s="3">
        <v>5</v>
      </c>
      <c r="J104" s="3" t="s">
        <v>1</v>
      </c>
    </row>
    <row r="106" spans="1:10" x14ac:dyDescent="0.2">
      <c r="A106" s="1" t="s">
        <v>43</v>
      </c>
      <c r="B106" s="3" t="s">
        <v>91</v>
      </c>
    </row>
    <row r="107" spans="1:10" x14ac:dyDescent="0.2">
      <c r="D107" s="3" t="s">
        <v>92</v>
      </c>
      <c r="I107" s="3">
        <v>2</v>
      </c>
      <c r="J107" s="3" t="s">
        <v>0</v>
      </c>
    </row>
    <row r="109" spans="1:10" x14ac:dyDescent="0.2">
      <c r="A109" s="1" t="s">
        <v>44</v>
      </c>
      <c r="B109" s="3" t="s">
        <v>36</v>
      </c>
    </row>
    <row r="110" spans="1:10" x14ac:dyDescent="0.2">
      <c r="D110" s="3" t="s">
        <v>89</v>
      </c>
      <c r="I110" s="3">
        <v>1</v>
      </c>
      <c r="J110" s="3" t="s">
        <v>0</v>
      </c>
    </row>
    <row r="112" spans="1:10" x14ac:dyDescent="0.2">
      <c r="A112" s="1" t="s">
        <v>45</v>
      </c>
      <c r="B112" s="3" t="s">
        <v>100</v>
      </c>
    </row>
    <row r="113" spans="1:10" x14ac:dyDescent="0.2">
      <c r="D113" s="3" t="s">
        <v>89</v>
      </c>
      <c r="I113" s="3">
        <f>+I110</f>
        <v>1</v>
      </c>
      <c r="J113" s="3" t="s">
        <v>0</v>
      </c>
    </row>
    <row r="115" spans="1:10" x14ac:dyDescent="0.2">
      <c r="A115" s="1" t="s">
        <v>46</v>
      </c>
      <c r="B115" s="3" t="s">
        <v>83</v>
      </c>
    </row>
    <row r="116" spans="1:10" x14ac:dyDescent="0.2">
      <c r="D116" s="3" t="s">
        <v>94</v>
      </c>
      <c r="I116" s="3">
        <v>1</v>
      </c>
      <c r="J116" s="3" t="s">
        <v>0</v>
      </c>
    </row>
    <row r="118" spans="1:10" x14ac:dyDescent="0.2">
      <c r="A118" s="1" t="s">
        <v>96</v>
      </c>
      <c r="B118" s="3" t="s">
        <v>7</v>
      </c>
    </row>
    <row r="119" spans="1:10" x14ac:dyDescent="0.2">
      <c r="D119" s="3" t="s">
        <v>10</v>
      </c>
    </row>
    <row r="120" spans="1:10" x14ac:dyDescent="0.2">
      <c r="D120" s="3" t="s">
        <v>8</v>
      </c>
    </row>
    <row r="121" spans="1:10" x14ac:dyDescent="0.2">
      <c r="D121" s="3" t="s">
        <v>9</v>
      </c>
      <c r="I121" s="3">
        <f>2*I91</f>
        <v>2</v>
      </c>
      <c r="J121" s="3" t="s">
        <v>25</v>
      </c>
    </row>
    <row r="123" spans="1:10" x14ac:dyDescent="0.2">
      <c r="A123" s="13" t="s">
        <v>72</v>
      </c>
    </row>
    <row r="124" spans="1:10" x14ac:dyDescent="0.2">
      <c r="A124" s="1" t="s">
        <v>84</v>
      </c>
      <c r="B124" s="3" t="s">
        <v>28</v>
      </c>
    </row>
    <row r="125" spans="1:10" x14ac:dyDescent="0.2">
      <c r="D125" s="3" t="s">
        <v>90</v>
      </c>
    </row>
    <row r="126" spans="1:10" x14ac:dyDescent="0.2">
      <c r="E126" s="3" t="s">
        <v>29</v>
      </c>
      <c r="F126" s="3">
        <v>370</v>
      </c>
      <c r="G126" s="3" t="s">
        <v>30</v>
      </c>
    </row>
    <row r="127" spans="1:10" x14ac:dyDescent="0.2">
      <c r="E127" s="3" t="s">
        <v>31</v>
      </c>
      <c r="F127" s="3">
        <v>200</v>
      </c>
      <c r="G127" s="3" t="s">
        <v>2</v>
      </c>
    </row>
    <row r="128" spans="1:10" x14ac:dyDescent="0.2">
      <c r="E128" s="3" t="s">
        <v>3</v>
      </c>
      <c r="F128" s="3">
        <v>230</v>
      </c>
      <c r="G128" s="3" t="s">
        <v>4</v>
      </c>
    </row>
    <row r="129" spans="1:10" x14ac:dyDescent="0.2">
      <c r="E129" s="3" t="s">
        <v>5</v>
      </c>
      <c r="F129" s="3">
        <v>53</v>
      </c>
      <c r="G129" s="3" t="s">
        <v>32</v>
      </c>
    </row>
    <row r="130" spans="1:10" x14ac:dyDescent="0.2">
      <c r="E130" s="3" t="s">
        <v>33</v>
      </c>
      <c r="F130" s="3">
        <v>48</v>
      </c>
      <c r="G130" s="3" t="s">
        <v>6</v>
      </c>
      <c r="I130" s="3">
        <v>1</v>
      </c>
      <c r="J130" s="3" t="s">
        <v>0</v>
      </c>
    </row>
    <row r="132" spans="1:10" x14ac:dyDescent="0.2">
      <c r="A132" s="1" t="s">
        <v>47</v>
      </c>
      <c r="B132" s="3" t="s">
        <v>34</v>
      </c>
    </row>
    <row r="133" spans="1:10" x14ac:dyDescent="0.2">
      <c r="D133" s="3" t="s">
        <v>90</v>
      </c>
      <c r="I133" s="3">
        <f>+I130*2</f>
        <v>2</v>
      </c>
      <c r="J133" s="3" t="s">
        <v>0</v>
      </c>
    </row>
    <row r="135" spans="1:10" x14ac:dyDescent="0.2">
      <c r="A135" s="1" t="s">
        <v>51</v>
      </c>
      <c r="B135" s="3" t="s">
        <v>35</v>
      </c>
    </row>
    <row r="136" spans="1:10" x14ac:dyDescent="0.2">
      <c r="D136" s="3" t="s">
        <v>90</v>
      </c>
      <c r="I136" s="3">
        <f>1*I130</f>
        <v>1</v>
      </c>
      <c r="J136" s="3" t="s">
        <v>0</v>
      </c>
    </row>
    <row r="138" spans="1:10" x14ac:dyDescent="0.2">
      <c r="A138" s="1" t="s">
        <v>52</v>
      </c>
      <c r="B138" s="3" t="s">
        <v>38</v>
      </c>
    </row>
    <row r="139" spans="1:10" x14ac:dyDescent="0.2">
      <c r="D139" s="3" t="s">
        <v>97</v>
      </c>
      <c r="I139" s="3">
        <f>2*I130</f>
        <v>2</v>
      </c>
      <c r="J139" s="3" t="s">
        <v>0</v>
      </c>
    </row>
    <row r="141" spans="1:10" x14ac:dyDescent="0.2">
      <c r="A141" s="1" t="s">
        <v>53</v>
      </c>
      <c r="B141" s="3" t="s">
        <v>49</v>
      </c>
    </row>
    <row r="142" spans="1:10" x14ac:dyDescent="0.2">
      <c r="C142" s="3" t="s">
        <v>82</v>
      </c>
    </row>
    <row r="143" spans="1:10" x14ac:dyDescent="0.2">
      <c r="D143" s="3" t="s">
        <v>98</v>
      </c>
      <c r="I143" s="3">
        <v>3</v>
      </c>
      <c r="J143" s="3" t="s">
        <v>1</v>
      </c>
    </row>
    <row r="144" spans="1:10" x14ac:dyDescent="0.2">
      <c r="D144" s="3" t="s">
        <v>90</v>
      </c>
      <c r="I144" s="3">
        <v>10</v>
      </c>
      <c r="J144" s="3" t="s">
        <v>1</v>
      </c>
    </row>
    <row r="146" spans="1:10" x14ac:dyDescent="0.2">
      <c r="A146" s="1" t="s">
        <v>54</v>
      </c>
      <c r="B146" s="3" t="s">
        <v>91</v>
      </c>
    </row>
    <row r="147" spans="1:10" x14ac:dyDescent="0.2">
      <c r="D147" s="3" t="s">
        <v>93</v>
      </c>
      <c r="I147" s="3">
        <v>4</v>
      </c>
      <c r="J147" s="3" t="s">
        <v>0</v>
      </c>
    </row>
    <row r="149" spans="1:10" x14ac:dyDescent="0.2">
      <c r="A149" s="1" t="s">
        <v>55</v>
      </c>
      <c r="B149" s="3" t="s">
        <v>36</v>
      </c>
    </row>
    <row r="150" spans="1:10" x14ac:dyDescent="0.2">
      <c r="D150" s="3" t="s">
        <v>98</v>
      </c>
      <c r="I150" s="3">
        <v>3</v>
      </c>
      <c r="J150" s="3" t="s">
        <v>0</v>
      </c>
    </row>
    <row r="152" spans="1:10" x14ac:dyDescent="0.2">
      <c r="A152" s="1" t="s">
        <v>57</v>
      </c>
      <c r="B152" s="3" t="s">
        <v>100</v>
      </c>
    </row>
    <row r="153" spans="1:10" x14ac:dyDescent="0.2">
      <c r="D153" s="3" t="s">
        <v>98</v>
      </c>
      <c r="I153" s="3">
        <v>3</v>
      </c>
      <c r="J153" s="3" t="s">
        <v>0</v>
      </c>
    </row>
    <row r="155" spans="1:10" x14ac:dyDescent="0.2">
      <c r="A155" s="1" t="s">
        <v>56</v>
      </c>
      <c r="B155" s="3" t="s">
        <v>83</v>
      </c>
    </row>
    <row r="156" spans="1:10" x14ac:dyDescent="0.2">
      <c r="D156" s="3" t="s">
        <v>94</v>
      </c>
      <c r="I156" s="3">
        <f>+I153</f>
        <v>3</v>
      </c>
      <c r="J156" s="3" t="s">
        <v>0</v>
      </c>
    </row>
    <row r="158" spans="1:10" x14ac:dyDescent="0.2">
      <c r="A158" s="1" t="s">
        <v>99</v>
      </c>
      <c r="B158" s="3" t="s">
        <v>7</v>
      </c>
    </row>
    <row r="159" spans="1:10" x14ac:dyDescent="0.2">
      <c r="D159" s="3" t="s">
        <v>10</v>
      </c>
    </row>
    <row r="160" spans="1:10" x14ac:dyDescent="0.2">
      <c r="D160" s="3" t="s">
        <v>8</v>
      </c>
    </row>
    <row r="161" spans="1:10" x14ac:dyDescent="0.2">
      <c r="D161" s="3" t="s">
        <v>9</v>
      </c>
      <c r="I161" s="3">
        <v>5</v>
      </c>
      <c r="J161" s="3" t="s">
        <v>25</v>
      </c>
    </row>
    <row r="163" spans="1:10" x14ac:dyDescent="0.2">
      <c r="A163" s="13" t="s">
        <v>74</v>
      </c>
    </row>
    <row r="164" spans="1:10" x14ac:dyDescent="0.2">
      <c r="A164" s="1" t="s">
        <v>75</v>
      </c>
      <c r="B164" s="3" t="s">
        <v>28</v>
      </c>
    </row>
    <row r="165" spans="1:10" x14ac:dyDescent="0.2">
      <c r="D165" s="3" t="s">
        <v>89</v>
      </c>
    </row>
    <row r="166" spans="1:10" x14ac:dyDescent="0.2">
      <c r="E166" s="3" t="s">
        <v>29</v>
      </c>
      <c r="F166" s="3">
        <v>680</v>
      </c>
      <c r="G166" s="3" t="s">
        <v>30</v>
      </c>
    </row>
    <row r="167" spans="1:10" x14ac:dyDescent="0.2">
      <c r="E167" s="3" t="s">
        <v>31</v>
      </c>
      <c r="F167" s="3">
        <v>235</v>
      </c>
      <c r="G167" s="3" t="s">
        <v>2</v>
      </c>
    </row>
    <row r="168" spans="1:10" x14ac:dyDescent="0.2">
      <c r="E168" s="3" t="s">
        <v>3</v>
      </c>
      <c r="F168" s="3">
        <v>230</v>
      </c>
      <c r="G168" s="3" t="s">
        <v>4</v>
      </c>
    </row>
    <row r="169" spans="1:10" x14ac:dyDescent="0.2">
      <c r="E169" s="3" t="s">
        <v>5</v>
      </c>
      <c r="F169" s="3">
        <v>132</v>
      </c>
      <c r="G169" s="3" t="s">
        <v>32</v>
      </c>
    </row>
    <row r="170" spans="1:10" x14ac:dyDescent="0.2">
      <c r="E170" s="3" t="s">
        <v>33</v>
      </c>
      <c r="F170" s="3">
        <v>52</v>
      </c>
      <c r="G170" s="3" t="s">
        <v>6</v>
      </c>
      <c r="I170" s="3">
        <v>1</v>
      </c>
      <c r="J170" s="3" t="s">
        <v>0</v>
      </c>
    </row>
    <row r="172" spans="1:10" x14ac:dyDescent="0.2">
      <c r="A172" s="1" t="s">
        <v>58</v>
      </c>
      <c r="B172" s="3" t="s">
        <v>34</v>
      </c>
    </row>
    <row r="173" spans="1:10" x14ac:dyDescent="0.2">
      <c r="D173" s="3" t="s">
        <v>89</v>
      </c>
      <c r="I173" s="3">
        <v>2</v>
      </c>
      <c r="J173" s="3" t="s">
        <v>0</v>
      </c>
    </row>
    <row r="175" spans="1:10" x14ac:dyDescent="0.2">
      <c r="A175" s="1" t="s">
        <v>59</v>
      </c>
      <c r="B175" s="3" t="s">
        <v>35</v>
      </c>
    </row>
    <row r="176" spans="1:10" x14ac:dyDescent="0.2">
      <c r="D176" s="3" t="s">
        <v>89</v>
      </c>
      <c r="I176" s="3">
        <f>+I170</f>
        <v>1</v>
      </c>
      <c r="J176" s="3" t="s">
        <v>0</v>
      </c>
    </row>
    <row r="178" spans="1:10" x14ac:dyDescent="0.2">
      <c r="A178" s="1" t="s">
        <v>60</v>
      </c>
      <c r="B178" s="3" t="s">
        <v>38</v>
      </c>
    </row>
    <row r="179" spans="1:10" x14ac:dyDescent="0.2">
      <c r="D179" s="3" t="s">
        <v>89</v>
      </c>
      <c r="I179" s="3">
        <f>+I170</f>
        <v>1</v>
      </c>
      <c r="J179" s="3" t="s">
        <v>0</v>
      </c>
    </row>
    <row r="181" spans="1:10" x14ac:dyDescent="0.2">
      <c r="A181" s="1" t="s">
        <v>61</v>
      </c>
      <c r="B181" s="3" t="s">
        <v>95</v>
      </c>
    </row>
    <row r="182" spans="1:10" x14ac:dyDescent="0.2">
      <c r="C182" s="3" t="s">
        <v>82</v>
      </c>
    </row>
    <row r="183" spans="1:10" x14ac:dyDescent="0.2">
      <c r="D183" s="3" t="s">
        <v>98</v>
      </c>
      <c r="I183" s="3">
        <v>3</v>
      </c>
      <c r="J183" s="3" t="s">
        <v>1</v>
      </c>
    </row>
    <row r="184" spans="1:10" x14ac:dyDescent="0.2">
      <c r="D184" s="3" t="s">
        <v>89</v>
      </c>
      <c r="I184" s="3">
        <v>9</v>
      </c>
      <c r="J184" s="3" t="s">
        <v>1</v>
      </c>
    </row>
    <row r="186" spans="1:10" x14ac:dyDescent="0.2">
      <c r="A186" s="1" t="s">
        <v>62</v>
      </c>
      <c r="B186" s="3" t="s">
        <v>91</v>
      </c>
    </row>
    <row r="187" spans="1:10" x14ac:dyDescent="0.2">
      <c r="D187" s="3" t="s">
        <v>93</v>
      </c>
      <c r="I187" s="3">
        <v>2</v>
      </c>
      <c r="J187" s="3" t="s">
        <v>0</v>
      </c>
    </row>
    <row r="188" spans="1:10" x14ac:dyDescent="0.2">
      <c r="D188" s="3" t="s">
        <v>92</v>
      </c>
      <c r="I188" s="3">
        <v>2</v>
      </c>
      <c r="J188" s="3" t="s">
        <v>0</v>
      </c>
    </row>
    <row r="190" spans="1:10" x14ac:dyDescent="0.2">
      <c r="A190" s="1" t="s">
        <v>63</v>
      </c>
      <c r="B190" s="3" t="s">
        <v>36</v>
      </c>
    </row>
    <row r="191" spans="1:10" x14ac:dyDescent="0.2">
      <c r="D191" s="3" t="s">
        <v>98</v>
      </c>
      <c r="I191" s="3">
        <v>1</v>
      </c>
      <c r="J191" s="3" t="s">
        <v>0</v>
      </c>
    </row>
    <row r="192" spans="1:10" x14ac:dyDescent="0.2">
      <c r="D192" s="3" t="s">
        <v>89</v>
      </c>
      <c r="I192" s="3">
        <v>1</v>
      </c>
      <c r="J192" s="3" t="s">
        <v>0</v>
      </c>
    </row>
    <row r="194" spans="1:10" x14ac:dyDescent="0.2">
      <c r="A194" s="1" t="s">
        <v>64</v>
      </c>
      <c r="B194" s="3" t="s">
        <v>100</v>
      </c>
    </row>
    <row r="195" spans="1:10" x14ac:dyDescent="0.2">
      <c r="D195" s="3" t="s">
        <v>98</v>
      </c>
      <c r="I195" s="3">
        <v>1</v>
      </c>
      <c r="J195" s="3" t="s">
        <v>0</v>
      </c>
    </row>
    <row r="196" spans="1:10" x14ac:dyDescent="0.2">
      <c r="D196" s="3" t="s">
        <v>89</v>
      </c>
      <c r="I196" s="3">
        <f>+I192</f>
        <v>1</v>
      </c>
      <c r="J196" s="3" t="s">
        <v>0</v>
      </c>
    </row>
    <row r="198" spans="1:10" x14ac:dyDescent="0.2">
      <c r="A198" s="1" t="s">
        <v>65</v>
      </c>
      <c r="B198" s="3" t="s">
        <v>83</v>
      </c>
    </row>
    <row r="199" spans="1:10" x14ac:dyDescent="0.2">
      <c r="D199" s="3" t="s">
        <v>94</v>
      </c>
      <c r="I199" s="3">
        <v>4</v>
      </c>
      <c r="J199" s="3" t="s">
        <v>0</v>
      </c>
    </row>
    <row r="201" spans="1:10" x14ac:dyDescent="0.2">
      <c r="A201" s="1" t="s">
        <v>101</v>
      </c>
      <c r="B201" s="3" t="s">
        <v>7</v>
      </c>
    </row>
    <row r="202" spans="1:10" x14ac:dyDescent="0.2">
      <c r="D202" s="3" t="s">
        <v>10</v>
      </c>
    </row>
    <row r="203" spans="1:10" x14ac:dyDescent="0.2">
      <c r="D203" s="3" t="s">
        <v>8</v>
      </c>
    </row>
    <row r="204" spans="1:10" x14ac:dyDescent="0.2">
      <c r="D204" s="3" t="s">
        <v>9</v>
      </c>
      <c r="I204" s="3">
        <f>2*I170</f>
        <v>2</v>
      </c>
      <c r="J204" s="3" t="s">
        <v>25</v>
      </c>
    </row>
    <row r="206" spans="1:10" x14ac:dyDescent="0.2">
      <c r="A206" s="13" t="s">
        <v>102</v>
      </c>
    </row>
    <row r="207" spans="1:10" x14ac:dyDescent="0.2">
      <c r="A207" s="1" t="s">
        <v>66</v>
      </c>
      <c r="B207" s="3" t="s">
        <v>28</v>
      </c>
    </row>
    <row r="208" spans="1:10" x14ac:dyDescent="0.2">
      <c r="D208" s="3" t="s">
        <v>90</v>
      </c>
    </row>
    <row r="209" spans="1:10" x14ac:dyDescent="0.2">
      <c r="E209" s="3" t="s">
        <v>29</v>
      </c>
      <c r="F209" s="3">
        <v>370</v>
      </c>
      <c r="G209" s="3" t="s">
        <v>30</v>
      </c>
    </row>
    <row r="210" spans="1:10" x14ac:dyDescent="0.2">
      <c r="E210" s="3" t="s">
        <v>31</v>
      </c>
      <c r="F210" s="3">
        <v>200</v>
      </c>
      <c r="G210" s="3" t="s">
        <v>2</v>
      </c>
    </row>
    <row r="211" spans="1:10" x14ac:dyDescent="0.2">
      <c r="E211" s="3" t="s">
        <v>3</v>
      </c>
      <c r="F211" s="3">
        <v>230</v>
      </c>
      <c r="G211" s="3" t="s">
        <v>4</v>
      </c>
    </row>
    <row r="212" spans="1:10" x14ac:dyDescent="0.2">
      <c r="E212" s="3" t="s">
        <v>5</v>
      </c>
      <c r="F212" s="3">
        <v>53</v>
      </c>
      <c r="G212" s="3" t="s">
        <v>32</v>
      </c>
    </row>
    <row r="213" spans="1:10" x14ac:dyDescent="0.2">
      <c r="E213" s="3" t="s">
        <v>33</v>
      </c>
      <c r="F213" s="3">
        <v>48</v>
      </c>
      <c r="G213" s="3" t="s">
        <v>6</v>
      </c>
      <c r="I213" s="3">
        <v>1</v>
      </c>
      <c r="J213" s="3" t="s">
        <v>0</v>
      </c>
    </row>
    <row r="215" spans="1:10" x14ac:dyDescent="0.2">
      <c r="A215" s="1" t="s">
        <v>67</v>
      </c>
      <c r="B215" s="3" t="s">
        <v>34</v>
      </c>
    </row>
    <row r="216" spans="1:10" x14ac:dyDescent="0.2">
      <c r="D216" s="3" t="s">
        <v>90</v>
      </c>
      <c r="I216" s="3">
        <f>+I213*2</f>
        <v>2</v>
      </c>
      <c r="J216" s="3" t="s">
        <v>0</v>
      </c>
    </row>
    <row r="218" spans="1:10" x14ac:dyDescent="0.2">
      <c r="A218" s="1" t="s">
        <v>68</v>
      </c>
      <c r="B218" s="3" t="s">
        <v>35</v>
      </c>
    </row>
    <row r="219" spans="1:10" x14ac:dyDescent="0.2">
      <c r="D219" s="3" t="s">
        <v>90</v>
      </c>
      <c r="I219" s="3">
        <f>1*I213</f>
        <v>1</v>
      </c>
      <c r="J219" s="3" t="s">
        <v>0</v>
      </c>
    </row>
    <row r="221" spans="1:10" x14ac:dyDescent="0.2">
      <c r="A221" s="1" t="s">
        <v>71</v>
      </c>
      <c r="B221" s="3" t="s">
        <v>38</v>
      </c>
    </row>
    <row r="222" spans="1:10" x14ac:dyDescent="0.2">
      <c r="D222" s="3" t="s">
        <v>97</v>
      </c>
      <c r="I222" s="3">
        <f>2*I213</f>
        <v>2</v>
      </c>
      <c r="J222" s="3" t="s">
        <v>0</v>
      </c>
    </row>
    <row r="224" spans="1:10" x14ac:dyDescent="0.2">
      <c r="A224" s="1" t="s">
        <v>69</v>
      </c>
      <c r="B224" s="3" t="s">
        <v>85</v>
      </c>
    </row>
    <row r="225" spans="1:10" x14ac:dyDescent="0.2">
      <c r="C225" s="3" t="s">
        <v>82</v>
      </c>
    </row>
    <row r="226" spans="1:10" x14ac:dyDescent="0.2">
      <c r="D226" s="3" t="s">
        <v>98</v>
      </c>
      <c r="I226" s="3">
        <v>15</v>
      </c>
      <c r="J226" s="3" t="s">
        <v>1</v>
      </c>
    </row>
    <row r="227" spans="1:10" x14ac:dyDescent="0.2">
      <c r="D227" s="3" t="s">
        <v>90</v>
      </c>
      <c r="I227" s="3">
        <v>5</v>
      </c>
      <c r="J227" s="3" t="s">
        <v>1</v>
      </c>
    </row>
    <row r="229" spans="1:10" x14ac:dyDescent="0.2">
      <c r="A229" s="1" t="s">
        <v>70</v>
      </c>
      <c r="B229" s="3" t="s">
        <v>36</v>
      </c>
    </row>
    <row r="230" spans="1:10" x14ac:dyDescent="0.2">
      <c r="D230" s="3" t="s">
        <v>98</v>
      </c>
      <c r="I230" s="3">
        <v>7</v>
      </c>
      <c r="J230" s="3" t="s">
        <v>0</v>
      </c>
    </row>
    <row r="232" spans="1:10" x14ac:dyDescent="0.2">
      <c r="A232" s="1" t="s">
        <v>103</v>
      </c>
      <c r="B232" s="3" t="s">
        <v>100</v>
      </c>
    </row>
    <row r="233" spans="1:10" x14ac:dyDescent="0.2">
      <c r="D233" s="3" t="s">
        <v>98</v>
      </c>
      <c r="I233" s="3">
        <v>7</v>
      </c>
      <c r="J233" s="3" t="s">
        <v>0</v>
      </c>
    </row>
    <row r="235" spans="1:10" x14ac:dyDescent="0.2">
      <c r="A235" s="1" t="s">
        <v>104</v>
      </c>
      <c r="B235" s="3" t="s">
        <v>83</v>
      </c>
    </row>
    <row r="236" spans="1:10" x14ac:dyDescent="0.2">
      <c r="D236" s="3" t="s">
        <v>94</v>
      </c>
      <c r="I236" s="3">
        <v>5</v>
      </c>
      <c r="J236" s="3" t="s">
        <v>0</v>
      </c>
    </row>
    <row r="238" spans="1:10" x14ac:dyDescent="0.2">
      <c r="A238" s="1" t="s">
        <v>105</v>
      </c>
      <c r="B238" s="3" t="s">
        <v>7</v>
      </c>
    </row>
    <row r="239" spans="1:10" x14ac:dyDescent="0.2">
      <c r="D239" s="3" t="s">
        <v>10</v>
      </c>
    </row>
    <row r="240" spans="1:10" x14ac:dyDescent="0.2">
      <c r="D240" s="3" t="s">
        <v>8</v>
      </c>
    </row>
    <row r="241" spans="1:10" x14ac:dyDescent="0.2">
      <c r="D241" s="3" t="s">
        <v>9</v>
      </c>
      <c r="I241" s="3">
        <v>5</v>
      </c>
      <c r="J241" s="3" t="s">
        <v>25</v>
      </c>
    </row>
    <row r="243" spans="1:10" x14ac:dyDescent="0.2">
      <c r="A243" s="13" t="s">
        <v>106</v>
      </c>
    </row>
    <row r="244" spans="1:10" s="10" customFormat="1" x14ac:dyDescent="0.2">
      <c r="A244" s="9" t="s">
        <v>107</v>
      </c>
      <c r="B244" s="15" t="s">
        <v>86</v>
      </c>
      <c r="C244" s="15"/>
      <c r="D244" s="15"/>
      <c r="E244" s="15"/>
      <c r="F244" s="15"/>
      <c r="G244" s="15"/>
      <c r="H244" s="15"/>
      <c r="I244" s="5"/>
      <c r="J244" s="5"/>
    </row>
    <row r="245" spans="1:10" s="10" customFormat="1" x14ac:dyDescent="0.2">
      <c r="A245" s="9"/>
      <c r="B245" s="15" t="s">
        <v>48</v>
      </c>
      <c r="C245" s="15"/>
      <c r="D245" s="15"/>
      <c r="E245" s="15"/>
      <c r="F245" s="15"/>
      <c r="G245" s="15"/>
      <c r="H245" s="5"/>
      <c r="I245" s="5"/>
      <c r="J245" s="5"/>
    </row>
    <row r="246" spans="1:10" s="10" customFormat="1" ht="13.5" x14ac:dyDescent="0.2">
      <c r="A246" s="9"/>
      <c r="B246" s="5"/>
      <c r="C246" s="5"/>
      <c r="D246" s="14" t="s">
        <v>24</v>
      </c>
      <c r="F246" s="12">
        <v>300</v>
      </c>
      <c r="G246" s="14" t="s">
        <v>26</v>
      </c>
      <c r="H246" s="5"/>
      <c r="I246" s="5"/>
      <c r="J246" s="5"/>
    </row>
    <row r="247" spans="1:10" s="10" customFormat="1" x14ac:dyDescent="0.2">
      <c r="A247" s="9"/>
      <c r="B247" s="5"/>
      <c r="C247" s="5"/>
      <c r="D247" s="14" t="s">
        <v>5</v>
      </c>
      <c r="F247" s="11">
        <v>300</v>
      </c>
      <c r="G247" s="14" t="s">
        <v>32</v>
      </c>
      <c r="H247" s="5"/>
      <c r="I247" s="5"/>
      <c r="J247" s="5"/>
    </row>
    <row r="248" spans="1:10" s="10" customFormat="1" x14ac:dyDescent="0.2">
      <c r="A248" s="9"/>
      <c r="B248" s="5"/>
      <c r="C248" s="5"/>
      <c r="D248" s="14" t="s">
        <v>3</v>
      </c>
      <c r="F248" s="11">
        <v>230</v>
      </c>
      <c r="G248" s="14" t="s">
        <v>32</v>
      </c>
      <c r="H248" s="5"/>
      <c r="I248" s="5">
        <v>1</v>
      </c>
      <c r="J248" s="5" t="s">
        <v>0</v>
      </c>
    </row>
    <row r="250" spans="1:10" x14ac:dyDescent="0.2">
      <c r="A250" s="2" t="s">
        <v>11</v>
      </c>
    </row>
    <row r="251" spans="1:10" x14ac:dyDescent="0.2">
      <c r="A251" s="1" t="s">
        <v>15</v>
      </c>
      <c r="B251" s="3" t="s">
        <v>27</v>
      </c>
      <c r="I251" s="3">
        <v>12</v>
      </c>
      <c r="J251" t="s">
        <v>23</v>
      </c>
    </row>
    <row r="253" spans="1:10" x14ac:dyDescent="0.2">
      <c r="A253" s="1" t="s">
        <v>16</v>
      </c>
      <c r="B253" s="3" t="s">
        <v>12</v>
      </c>
      <c r="I253" s="3">
        <v>0.5</v>
      </c>
      <c r="J253" s="3" t="s">
        <v>13</v>
      </c>
    </row>
    <row r="255" spans="1:10" x14ac:dyDescent="0.2">
      <c r="A255" s="1" t="s">
        <v>17</v>
      </c>
      <c r="B255" s="3" t="s">
        <v>14</v>
      </c>
      <c r="I255" s="3">
        <v>12</v>
      </c>
      <c r="J255" t="s">
        <v>23</v>
      </c>
    </row>
    <row r="257" spans="1:10" x14ac:dyDescent="0.2">
      <c r="A257" s="1" t="s">
        <v>18</v>
      </c>
      <c r="B257" t="s">
        <v>22</v>
      </c>
      <c r="I257" s="3">
        <v>4</v>
      </c>
      <c r="J257" t="s">
        <v>23</v>
      </c>
    </row>
  </sheetData>
  <mergeCells count="2">
    <mergeCell ref="B244:H244"/>
    <mergeCell ref="B245:G245"/>
  </mergeCells>
  <pageMargins left="0.55118110236220474" right="0.78740157480314965" top="0.6692913385826772" bottom="0.55118110236220474" header="0.51181102362204722" footer="0.39370078740157483"/>
  <pageSetup paperSize="9" orientation="portrait" verticalDpi="300" r:id="rId1"/>
  <headerFooter alignWithMargins="0">
    <oddFooter>&amp;R&amp;P</oddFooter>
  </headerFooter>
  <rowBreaks count="2" manualBreakCount="2">
    <brk id="59" max="9" man="1"/>
    <brk id="11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 Florián</dc:creator>
  <cp:lastModifiedBy>Daniel Florián</cp:lastModifiedBy>
  <cp:lastPrinted>2017-05-18T12:24:33Z</cp:lastPrinted>
  <dcterms:created xsi:type="dcterms:W3CDTF">2005-12-01T06:54:01Z</dcterms:created>
  <dcterms:modified xsi:type="dcterms:W3CDTF">2018-09-13T07:02:48Z</dcterms:modified>
</cp:coreProperties>
</file>