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0" windowWidth="14940" windowHeight="9045"/>
  </bookViews>
  <sheets>
    <sheet name="701_D14a" sheetId="2" r:id="rId1"/>
  </sheets>
  <definedNames>
    <definedName name="_xlnm.Print_Titles" localSheetId="0">'701_D14a'!$8:$11</definedName>
  </definedNames>
  <calcPr calcId="124519"/>
</workbook>
</file>

<file path=xl/calcChain.xml><?xml version="1.0" encoding="utf-8"?>
<calcChain xmlns="http://schemas.openxmlformats.org/spreadsheetml/2006/main">
  <c r="H123" i="2"/>
  <c r="H125"/>
  <c r="H146"/>
  <c r="H143"/>
  <c r="H55"/>
  <c r="H54"/>
  <c r="H50"/>
  <c r="H141" l="1"/>
  <c r="H139"/>
  <c r="H138"/>
  <c r="H137"/>
  <c r="H135"/>
  <c r="H134"/>
  <c r="H133"/>
  <c r="H132"/>
  <c r="H131"/>
  <c r="H129"/>
  <c r="H127"/>
  <c r="H122"/>
  <c r="H121"/>
  <c r="H36" l="1"/>
  <c r="H106" l="1"/>
  <c r="H102"/>
  <c r="H93"/>
  <c r="H92"/>
  <c r="H78"/>
  <c r="H74"/>
  <c r="H70"/>
  <c r="H64"/>
  <c r="H42"/>
  <c r="H40"/>
  <c r="H35"/>
  <c r="H34"/>
  <c r="H32" l="1"/>
  <c r="H28" l="1"/>
  <c r="H26"/>
  <c r="H24"/>
  <c r="H20"/>
  <c r="H22"/>
  <c r="H14"/>
  <c r="H95" l="1"/>
  <c r="H96"/>
  <c r="H53"/>
  <c r="H48"/>
  <c r="H144" l="1"/>
  <c r="H145"/>
  <c r="H104"/>
  <c r="H117"/>
  <c r="H116"/>
  <c r="H113"/>
  <c r="H108"/>
  <c r="H112"/>
  <c r="H94"/>
  <c r="H98" l="1"/>
  <c r="H81"/>
  <c r="H88"/>
  <c r="H84"/>
  <c r="H19"/>
  <c r="H30"/>
  <c r="H31"/>
  <c r="H86"/>
  <c r="H44"/>
  <c r="H52"/>
  <c r="H58"/>
  <c r="H66"/>
  <c r="H60"/>
  <c r="H46" l="1"/>
  <c r="H16"/>
  <c r="H17"/>
  <c r="H18"/>
  <c r="H76"/>
  <c r="H77"/>
  <c r="H68"/>
  <c r="H62"/>
  <c r="H82"/>
  <c r="H80"/>
  <c r="H56"/>
  <c r="H100"/>
  <c r="H114"/>
  <c r="H110"/>
  <c r="H90"/>
  <c r="H148" l="1"/>
  <c r="P148"/>
</calcChain>
</file>

<file path=xl/sharedStrings.xml><?xml version="1.0" encoding="utf-8"?>
<sst xmlns="http://schemas.openxmlformats.org/spreadsheetml/2006/main" count="262" uniqueCount="166">
  <si>
    <t>DPH</t>
  </si>
  <si>
    <t>Stavba :</t>
  </si>
  <si>
    <t>číslo a název SO: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</si>
  <si>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</si>
  <si>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</si>
  <si>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</si>
  <si>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</si>
  <si>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</si>
  <si>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</si>
  <si>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</si>
  <si>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</si>
  <si>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</si>
  <si>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</si>
  <si>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</si>
  <si>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HMOTNOST</t>
  </si>
  <si>
    <t>SUTĚ</t>
  </si>
  <si>
    <t>2</t>
  </si>
  <si>
    <t>3</t>
  </si>
  <si>
    <t>4</t>
  </si>
  <si>
    <t>5</t>
  </si>
  <si>
    <t>6</t>
  </si>
  <si>
    <t>7</t>
  </si>
  <si>
    <t>8</t>
  </si>
  <si>
    <t/>
  </si>
  <si>
    <t>ks</t>
  </si>
  <si>
    <t>Odsávací digestoř - projekt VZT</t>
  </si>
  <si>
    <t>Pracovní stůl</t>
  </si>
  <si>
    <t>Mrazící skříň podstolová</t>
  </si>
  <si>
    <t>El. fritéza dvoukošová</t>
  </si>
  <si>
    <t>Chladící skříň</t>
  </si>
  <si>
    <t>Regál na nádobí</t>
  </si>
  <si>
    <t>Skladový regál</t>
  </si>
  <si>
    <t>Mrazící skříň</t>
  </si>
  <si>
    <t>Pozn.</t>
  </si>
  <si>
    <t>Drobné vybavení (odpadkové koše, police, váhy, stolní zařízení apod.) bude doplněno investorem nebo provozovatelem dle potřeby před začátkem provozu stejně jako nádobí, příbory, atd a není v tomto výkazu zohledněno.</t>
  </si>
  <si>
    <t>Příkony el. energie jsou uvedeny pro 1 ks!</t>
  </si>
  <si>
    <t>Firma: MIBO-PROJEKT</t>
  </si>
  <si>
    <t>X.</t>
  </si>
  <si>
    <t>Montáž, doprava a zaškolení obsluhy</t>
  </si>
  <si>
    <t>komplet</t>
  </si>
  <si>
    <t>VÝKAZ VÝMĚR</t>
  </si>
  <si>
    <t>číslo a název profese:</t>
  </si>
  <si>
    <t>SO 01</t>
  </si>
  <si>
    <t>HLAVNÍ BUDOVA</t>
  </si>
  <si>
    <t>F.1.4.k</t>
  </si>
  <si>
    <t>1.</t>
  </si>
  <si>
    <t>3.</t>
  </si>
  <si>
    <t>Nářezový stroj</t>
  </si>
  <si>
    <t>Chladící skříň prosklená</t>
  </si>
  <si>
    <t>Fritéza dvoukošová - stolní</t>
  </si>
  <si>
    <t>Mikrovlnná trouba na polici</t>
  </si>
  <si>
    <t>2.</t>
  </si>
  <si>
    <t>Chlazený stůl dvousekcový</t>
  </si>
  <si>
    <t>Chlazený stůl dvousekcový s dřezem</t>
  </si>
  <si>
    <t>Výstupní stůl k mycímu stroji</t>
  </si>
  <si>
    <t>Mycí stroj na nádobí průchozí</t>
  </si>
  <si>
    <t>Vstupní stůl k mycímu stroji s dřezem</t>
  </si>
  <si>
    <t>Výdejní stůl ohřívací - režon</t>
  </si>
  <si>
    <t>Chladící box stavebnicový</t>
  </si>
  <si>
    <t>Výčepní pult - projekt interieru</t>
  </si>
  <si>
    <t>Pokladna - investor</t>
  </si>
  <si>
    <t>příkon el. ca 1 kW</t>
  </si>
  <si>
    <t>Pracovní stůl s vestavěným umývadlem</t>
  </si>
  <si>
    <t>Mycí stroj na nádobí a sklo</t>
  </si>
  <si>
    <t>Přístroj na Hot-dog</t>
  </si>
  <si>
    <t>C e l k e m bez DPH</t>
  </si>
  <si>
    <t>Rekonstrukce Hrádku - změna 2019</t>
  </si>
  <si>
    <t>El. sporák 4- plotýnkový</t>
  </si>
  <si>
    <t>4.</t>
  </si>
  <si>
    <t>3.1.</t>
  </si>
  <si>
    <t>Nerezový doměrek</t>
  </si>
  <si>
    <t>5.</t>
  </si>
  <si>
    <t>6.</t>
  </si>
  <si>
    <t>El. varný kotel 100 lt.</t>
  </si>
  <si>
    <t>Nerezový rošt s vpustí - projekt ZTI / stavba</t>
  </si>
  <si>
    <t>6.1.</t>
  </si>
  <si>
    <t>7.</t>
  </si>
  <si>
    <t>8.</t>
  </si>
  <si>
    <t>9.</t>
  </si>
  <si>
    <t>Univerzální stroj - robot</t>
  </si>
  <si>
    <r>
      <t xml:space="preserve">- použitý materiál : nerezový plech tl.1mm, povrch scotchbrite, pracovní deska tl.40mm 
- dvojitý zadní lem v=40mm
- základní výška stolu 900 mm
- police
- zásuvka
</t>
    </r>
    <r>
      <rPr>
        <i/>
        <sz val="9"/>
        <rFont val="Calibri"/>
        <family val="2"/>
        <charset val="238"/>
        <scheme val="minor"/>
      </rPr>
      <t>ca 1300 x 700 x 900 mm</t>
    </r>
  </si>
  <si>
    <r>
      <t xml:space="preserve">- čtyři plotýnky 4,5 kW
- termostatická ochrana proti přehřátí
- 7 teplotmních stupňů
- na podestavbě
</t>
    </r>
    <r>
      <rPr>
        <i/>
        <sz val="9"/>
        <rFont val="Calibri"/>
        <family val="2"/>
        <charset val="238"/>
        <scheme val="minor"/>
      </rPr>
      <t>ca 800 x 900 x 900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16 kW</t>
    </r>
  </si>
  <si>
    <t>El. parní konvektomat pro 6 x GN 1/1</t>
  </si>
  <si>
    <t>11.</t>
  </si>
  <si>
    <t>12.</t>
  </si>
  <si>
    <t>13.</t>
  </si>
  <si>
    <t>14.</t>
  </si>
  <si>
    <t>Výdejní stůl s ohřívací vanou pro 3x GN 1/1</t>
  </si>
  <si>
    <t>15.</t>
  </si>
  <si>
    <t>16.</t>
  </si>
  <si>
    <t>Stojanová police výdejní</t>
  </si>
  <si>
    <t>19.</t>
  </si>
  <si>
    <t>20.</t>
  </si>
  <si>
    <t>21.</t>
  </si>
  <si>
    <t>22.</t>
  </si>
  <si>
    <t>Mycí stůl s dvěma dřezy</t>
  </si>
  <si>
    <t>22.1.</t>
  </si>
  <si>
    <t>23.</t>
  </si>
  <si>
    <t>Sklopná deska</t>
  </si>
  <si>
    <t>Kávovar 2-pákový - dodavatel kávy</t>
  </si>
  <si>
    <t>Pracovní stůl dřezem a s vestavěným umývadlem uzavřený</t>
  </si>
  <si>
    <t>Pracovní stůl uzavřený</t>
  </si>
  <si>
    <t>23.1.</t>
  </si>
  <si>
    <t>1.NP</t>
  </si>
  <si>
    <t>1.PP</t>
  </si>
  <si>
    <t>Řešení barového pultu a výčepní technologie není součástí projektové dokumentace v oboru technologie gastro. Toto si zajistí investor dle svých možností.</t>
  </si>
  <si>
    <t>Škrabka brambor</t>
  </si>
  <si>
    <t>Pracovní stůl s dřezem - atyp.</t>
  </si>
  <si>
    <t>51.1.</t>
  </si>
  <si>
    <t>Umývadlo - projekt ZTI</t>
  </si>
  <si>
    <t>vč. baterie</t>
  </si>
  <si>
    <t>53.</t>
  </si>
  <si>
    <t>El. multifukční varné zařízení 2 x 25 lt.</t>
  </si>
  <si>
    <r>
      <t xml:space="preserve">- použitý materiál : nerezový plech tl.1mm, povrch scotchbrite, pracovní deska tl.40mm 
- dvojitý zadní lem v=40mm
- základní výška stolu 900 mm
- police
- vodovodní raménko
</t>
    </r>
    <r>
      <rPr>
        <i/>
        <sz val="9"/>
        <rFont val="Calibri"/>
        <family val="2"/>
        <charset val="238"/>
        <scheme val="minor"/>
      </rPr>
      <t>ca 750 x 900 x 900 mm</t>
    </r>
  </si>
  <si>
    <r>
      <t xml:space="preserve">- 2 x 13 lt.
- včetně košů a vík 
- vypouštění oleje do podestavby
- bezpečnostní pojistka výpustí- bezpečnostní termostat
- na podestavbě
</t>
    </r>
    <r>
      <rPr>
        <i/>
        <sz val="9"/>
        <rFont val="Calibri"/>
        <family val="2"/>
        <charset val="238"/>
        <scheme val="minor"/>
      </rPr>
      <t>ca 800 x 700 x 900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24 kW</t>
    </r>
  </si>
  <si>
    <r>
      <t xml:space="preserve">- použitý materiál : nerezový plech tl.1mm, povrch scotchbrite
</t>
    </r>
    <r>
      <rPr>
        <i/>
        <sz val="9"/>
        <rFont val="Calibri"/>
        <family val="2"/>
        <charset val="238"/>
        <scheme val="minor"/>
      </rPr>
      <t>ca 800 x 200 mm</t>
    </r>
  </si>
  <si>
    <r>
      <t xml:space="preserve">- použitý materiál : nerezový plech tl.1mm, povrch scotchbrite, pracovní deska tl.40mm 
- dvojitý zadní lem v=40mm
- základní výška stolu 900 mm
- police
</t>
    </r>
    <r>
      <rPr>
        <i/>
        <sz val="9"/>
        <rFont val="Calibri"/>
        <family val="2"/>
        <charset val="238"/>
        <scheme val="minor"/>
      </rPr>
      <t>ca 500 x 900 x 900 mm</t>
    </r>
  </si>
  <si>
    <r>
      <rPr>
        <i/>
        <sz val="9"/>
        <color rgb="FF0070C0"/>
        <rFont val="Calibri"/>
        <family val="2"/>
        <charset val="238"/>
        <scheme val="minor"/>
      </rPr>
      <t>ca 800 x 400 mm</t>
    </r>
  </si>
  <si>
    <r>
      <t xml:space="preserve">- časovač
- volitelné 3 rychlosti
- planetové uložení nástavců
- dokonalé promísení obsahu nádoby bez její rotace
- odnímatelná nerezová nádoba o objemu 60 l
- total stop
- bezpečnostní mikrospínače
- ve výbavě: metla, hák, míchač a vozík
- nerezový kryt pracovního prostoru
- možnost dokoupení mlýnku na maso, krouhače zeleniny a kotlíku 30 l s redukcí
</t>
    </r>
    <r>
      <rPr>
        <i/>
        <sz val="9"/>
        <rFont val="Calibri"/>
        <family val="2"/>
        <charset val="238"/>
      </rPr>
      <t xml:space="preserve">ca 650 x 700 x 1300 mm
</t>
    </r>
    <r>
      <rPr>
        <sz val="9"/>
        <color rgb="FFFF0000"/>
        <rFont val="Calibri"/>
        <family val="2"/>
        <charset val="238"/>
      </rPr>
      <t>příkon el. ca 3 kW</t>
    </r>
  </si>
  <si>
    <r>
      <t xml:space="preserve">- základní provozní režimy:
- pára 30°C - 130°C, horký vzduch 30°C - 300°C, kombinace horký vzduch a pára 
30°C - 250°C
- regenerace 30°C -180°C
- dynamická výroba páry
- funkce předehřátí / zchlazení varné komory
- řídící jednotka množství páry
- automatická regulace vlhkosti ve varném prostoru
- sonda teploty jádra 
- program ručního čištění
- integrovaná ruční sprcha s automatickým navíjením
- digitální zobrazení času a teploty
- dveře varného prostoru s dvojitým zasklením a aretací polohy
- bezdotykový koncový spínač dveří
- okapová vanička s trvalým odtokem
- zabudovaný systém odlučování tuků bez nutnosti tukového filtru
- automatické čištění za pomoci speciálních kartuší 
- automatická reverzace ventilátoru
- vč. příslušenství, podstavec se vsuny pro GN nádoby, změkčovač vody
</t>
    </r>
    <r>
      <rPr>
        <i/>
        <sz val="9"/>
        <rFont val="Calibri"/>
        <family val="2"/>
        <charset val="238"/>
        <scheme val="minor"/>
      </rPr>
      <t>ca 1000 x 800 x 800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11 kW</t>
    </r>
  </si>
  <si>
    <r>
      <t xml:space="preserve">- použitý materiál : nerezový plech tl.1mm, povrch scotchbrite, pracovní deska tl.40mm 
- dvojitý zadní lem v=40mm
- základní výška stolu 900 mm
- police
- zásuvka
</t>
    </r>
    <r>
      <rPr>
        <i/>
        <sz val="9"/>
        <rFont val="Calibri"/>
        <family val="2"/>
        <charset val="238"/>
        <scheme val="minor"/>
      </rPr>
      <t>ca 1450 x 700 x 900 mm</t>
    </r>
  </si>
  <si>
    <r>
      <t xml:space="preserve">- použitý materiál : nerezový plech tl.1mm, povrch scotchbrite
- základní výška stolu 900mm
- výšková stavitelnost +45mm
- zadní opláštění
- 3x lisovaná vana GN 1/1
- regulace teploty +30°C až +90°C
 - vč. GN nádob
</t>
    </r>
    <r>
      <rPr>
        <i/>
        <sz val="9"/>
        <rFont val="Calibri"/>
        <family val="2"/>
        <charset val="238"/>
        <scheme val="minor"/>
      </rPr>
      <t>ca 1700 x 700 x 900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3 kW</t>
    </r>
  </si>
  <si>
    <r>
      <t xml:space="preserve">- pracovní deska tl.40 mm bez lemu
- základní výška stolu 900 mm
- výšková stavitelnost +45 mm
- 2x děrovaná police, spodní ve výšce 150 mm
- max.celoplošné zatížení jedné police 80kg
-dveře stolu dvouplášťové, pohybující se na speciálních ložiskových posuvech 
s aretací v krajní poloze
- regulace teploty +30°C až +80°C
</t>
    </r>
    <r>
      <rPr>
        <i/>
        <sz val="9"/>
        <rFont val="Calibri"/>
        <family val="2"/>
        <charset val="238"/>
        <scheme val="minor"/>
      </rPr>
      <t>ca 1100 x 700 x 900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2 kW</t>
    </r>
  </si>
  <si>
    <r>
      <t xml:space="preserve">- použitý materiál : nerezový plech tl.1mm, povrch scotchbrite 
- základní výška 900 mm
- výšková stavitelnost +45mm
- 1 x lisovaný dřez 500 x 400 x 250 mm
- vč. tlakové sprchy se směšovací baterií s kohouty pro  teplou a studenou vodu a napouštěcím ramínkem ze sprchy
- pracovní deska vyztužená s s úpravou pro vedení košů
- roštová police
</t>
    </r>
    <r>
      <rPr>
        <i/>
        <sz val="9"/>
        <rFont val="Calibri"/>
        <family val="2"/>
        <charset val="238"/>
        <scheme val="minor"/>
      </rPr>
      <t>ca 1550 x 700 x 900 mm</t>
    </r>
  </si>
  <si>
    <r>
      <t xml:space="preserve">- použitý materiál : nerezový plech tl.1mm, povrch scotchbrite 
- základní výška police 400mm
- plná police
- max.celoplošné zatížení police 40kg
- nohy police z uzavřených profilů 30x30x1,5mm
- police vyztuženy a podlepeny uzavřenými profily, spodní hrany polic zaobleny falcovým 
ohybem
</t>
    </r>
    <r>
      <rPr>
        <i/>
        <sz val="9"/>
        <rFont val="Calibri"/>
        <family val="2"/>
        <charset val="238"/>
        <scheme val="minor"/>
      </rPr>
      <t>ca 2800 x 300 mm</t>
    </r>
  </si>
  <si>
    <r>
      <t xml:space="preserve">-počet programů 3
- teoretický výkon (krátký/standardní/intenzivní program): 60/60/15 košů/hod
- 2x dávkovač, 3x koš
- obsah nádrže 35 litrů
- topné těleso boileru 10,8 kW
- spotřeba oplachovací vody na mycí cyklus 2,4 litrů
- světlá vstupní výška 440 mm, pracovní výška 850 mm
- rozměr koše 500x500 mm
- zabudovaný dávkovač oplachového prostředku, filtrační systém 
se sítovým košíčkem, plochým sítem, sacím čepadlem a 
Mediamatem
- elektronické ovládání s barevnými dispejem, samočistící 
program
- hlubokotažená hygienická nádrž, hygienický košový nosič, 
odpadní čerpadlo
- včetně košů a změkčovače vody
</t>
    </r>
    <r>
      <rPr>
        <sz val="9"/>
        <color rgb="FFFF0000"/>
        <rFont val="Calibri"/>
        <family val="2"/>
        <charset val="238"/>
        <scheme val="minor"/>
      </rPr>
      <t>příkon el. ca 15 kW</t>
    </r>
  </si>
  <si>
    <r>
      <t xml:space="preserve">- použitý materiál : nerezový plech tl.1mm, povrch scotchbrite 
- základní výška 900 mm
- výšková stavitelnost +45mm
- pracovní deska vyztužená s s úpravou pro vedení košů
- roštová police
</t>
    </r>
    <r>
      <rPr>
        <i/>
        <sz val="9"/>
        <rFont val="Calibri"/>
        <family val="2"/>
        <charset val="238"/>
        <scheme val="minor"/>
      </rPr>
      <t>ca 1100 x 700 x 900 mm</t>
    </r>
  </si>
  <si>
    <r>
      <t xml:space="preserve">- použitý materiál : nerezový plech tl.1mm, povrch scotchbrite 
- základní výška regálu 1800mm
- výšková stavitelnost +45mm
- 4x plná police
- max.celoplošné zatížení jedné police 80kg
</t>
    </r>
    <r>
      <rPr>
        <i/>
        <sz val="9"/>
        <rFont val="Calibri"/>
        <family val="2"/>
        <charset val="238"/>
        <scheme val="minor"/>
      </rPr>
      <t>ca 1150 x 700 x 1600 mm</t>
    </r>
  </si>
  <si>
    <r>
      <t xml:space="preserve">- použitý materiál : nerezový plech tl.1mm, povrch scotchbrite, pracovní deska tl.40mm 
- dvojitý zadní lem v=40mm
- základní výška stolu 900 mm
- police
- zadní nohy odsazené kvůli tělesu ÚT
</t>
    </r>
    <r>
      <rPr>
        <i/>
        <sz val="9"/>
        <rFont val="Calibri"/>
        <family val="2"/>
        <charset val="238"/>
        <scheme val="minor"/>
      </rPr>
      <t>ca 850 x 600 x 900 mm</t>
    </r>
  </si>
  <si>
    <r>
      <t xml:space="preserve">- použitý materiál : nerezový plech tl.1-1,5mm, povrch scotchbrite
- pracovní deska tl.40mm 
- dvojitý zadní lem v=40mm
- výšková stavitelnost +45mm
- roštová police ve výšce 150mm 
- max.celoplošné zatížení police 80kg
- 2x lisovaný dřez
- zadní nohy opatřeny uzemňovacími šrouby
- vč. tlakové sprchy se směšovací baterií s kohouty pro  teplou a studenou vodu a napouštěcím ramínkem ze sprchy
</t>
    </r>
    <r>
      <rPr>
        <i/>
        <sz val="9"/>
        <rFont val="Calibri"/>
        <family val="2"/>
        <charset val="238"/>
        <scheme val="minor"/>
      </rPr>
      <t>ca 1400 x 700 x 900 mm</t>
    </r>
  </si>
  <si>
    <r>
      <rPr>
        <i/>
        <sz val="9"/>
        <color rgb="FF0070C0"/>
        <rFont val="Calibri"/>
        <family val="2"/>
        <charset val="238"/>
        <scheme val="minor"/>
      </rPr>
      <t>ca 500 x 300 mm</t>
    </r>
  </si>
  <si>
    <r>
      <t xml:space="preserve">- včetně chladicí jednotky
- regulace teploty -2°C až +8°C
- nad chladicí jednotkou dřez 300 x 400 mm vč. stojánkové baterie
- zadní lem 40 mm
- 2 x 2 zásuvky
- přesah pracovní desky
</t>
    </r>
    <r>
      <rPr>
        <i/>
        <sz val="9"/>
        <rFont val="Calibri"/>
        <family val="2"/>
        <charset val="238"/>
        <scheme val="minor"/>
      </rPr>
      <t>ca 1550 x 700 x 900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1 kW</t>
    </r>
  </si>
  <si>
    <r>
      <t xml:space="preserve">- hladký nůž prům. 250 mm
- tlakový odlitek z hliníkové slitiny
- tloušťka řezu 0-15 mm
- max. průměr řezu 190 mm
- řezný stůl uložen šikmo
- šnekový převod
- speciální antiadhesní úprava nože
- motor s ventilátorem a pojistkou proti přehřátí
</t>
    </r>
    <r>
      <rPr>
        <i/>
        <sz val="9"/>
        <rFont val="Calibri"/>
        <family val="2"/>
        <charset val="238"/>
        <scheme val="minor"/>
      </rPr>
      <t>rozměry dle typu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0,5 kW</t>
    </r>
  </si>
  <si>
    <r>
      <t xml:space="preserve">- včetně chladicí jednotky
- regulace teploty -2°C až +8°C
- nad chladicí jednotkou dřez 300 x 400 mm vč. stojánkové baterie
- zadní lem 40 mm
- 2 x 2 zásuvky
</t>
    </r>
    <r>
      <rPr>
        <i/>
        <sz val="9"/>
        <rFont val="Calibri"/>
        <family val="2"/>
        <charset val="238"/>
        <scheme val="minor"/>
      </rPr>
      <t>ca 1350 x 700 x 900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1 kW</t>
    </r>
  </si>
  <si>
    <r>
      <t xml:space="preserve">- použitý materiál : nerezový plech tl.1mm, povrch scotchbrite, pracovní deska tl.40mm 
- dvojitý zadní lem v=40mm
- základní výška stolu 900mm
- 1x nerezové umývadlo vč. stojánkové baterie s dlouhou pákou
- police
- zadní nohy odsazené kvůli tělesu ÚT
</t>
    </r>
    <r>
      <rPr>
        <i/>
        <sz val="9"/>
        <rFont val="Calibri"/>
        <family val="2"/>
        <charset val="238"/>
        <scheme val="minor"/>
      </rPr>
      <t>ca 1000 x 600 x 900 mm</t>
    </r>
  </si>
  <si>
    <r>
      <t xml:space="preserve">- kovový regál s komaxitovým nátěrem, nosnost police 100 kg
</t>
    </r>
    <r>
      <rPr>
        <i/>
        <sz val="9"/>
        <rFont val="Calibri"/>
        <family val="2"/>
        <charset val="238"/>
        <scheme val="minor"/>
      </rPr>
      <t>ca 1100 x 450 x 1800 mm</t>
    </r>
  </si>
  <si>
    <r>
      <t xml:space="preserve">- vnější plášť nerez, chlazení ventilátorové
- dig.ukazatel teploty, rozsah teplot +1°/+15°C 
- rošty vhodné pro GN 1/1
- možnost otočení dveří, uzamykatelné dveře
</t>
    </r>
    <r>
      <rPr>
        <i/>
        <sz val="9"/>
        <rFont val="Calibri"/>
        <family val="2"/>
        <charset val="238"/>
        <scheme val="minor"/>
      </rPr>
      <t>ca 750 x 700 x 2000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0,2 kW</t>
    </r>
  </si>
  <si>
    <r>
      <t xml:space="preserve">- chlazení ventilátorové
- digitální ukazatel teloty, rozsah teplot -10°/-26°C 
- rošty vhodné pro GN 1/1
- možnost otočení dveří, uzamykatelné dveře
</t>
    </r>
    <r>
      <rPr>
        <i/>
        <sz val="9"/>
        <rFont val="Calibri"/>
        <family val="2"/>
        <charset val="238"/>
        <scheme val="minor"/>
      </rPr>
      <t>ca 750 x 700 x 2000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0,3 kW</t>
    </r>
  </si>
  <si>
    <r>
      <t xml:space="preserve">- stavebnicový modulový box
- systém spojení panelů pero-drážka s excentr. zámkem vč. rohových sloupků
- opláštění PUR panelové izolace je bíle lakovaný, žárově pozinkovaný ocelový plech
- tloušťka izolace je 75 mm
- dveře korozivzdorné provedení, včetně zamykání a bezpečnostního otevírání zevnitř boxu
- strop PUR panelový samonosný
- vč. chladící jednotky a připojení
- vč. regálové sestavy
</t>
    </r>
    <r>
      <rPr>
        <i/>
        <sz val="9"/>
        <rFont val="Calibri"/>
        <family val="2"/>
        <charset val="238"/>
        <scheme val="minor"/>
      </rPr>
      <t>ca 2100 x 2300 x 2200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2 kW</t>
    </r>
  </si>
  <si>
    <r>
      <t xml:space="preserve">- použitý materiál : nerezový plech tl.1mm, povrch scotchbrite
- základní výška vitríny 800mm
- 2x vyjímatelná roštová police
- osvětlení
- skleněná výplň, izolační dvojsklo
- regulace teploty +4°C až +10°C při max. 60% relativní vlhkosti 
vzduchu
- chladivo R 134a 
- vč. chladící jednotky umístěné v podestavbě
</t>
    </r>
    <r>
      <rPr>
        <i/>
        <sz val="9"/>
        <rFont val="Calibri"/>
        <family val="2"/>
        <charset val="238"/>
        <scheme val="minor"/>
      </rPr>
      <t>ca 1500 x 700 x 800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1 kW</t>
    </r>
  </si>
  <si>
    <r>
      <t xml:space="preserve">- výčepní stolice (dodávka dodavatele nápojů) s dřezem s baterií
- prostor pro agregát chladící vitríny
</t>
    </r>
    <r>
      <rPr>
        <i/>
        <sz val="9"/>
        <color rgb="FF7030A0"/>
        <rFont val="Calibri"/>
        <family val="2"/>
        <charset val="238"/>
        <scheme val="minor"/>
      </rPr>
      <t xml:space="preserve">ca 4300 x 700 x 900 mm
</t>
    </r>
    <r>
      <rPr>
        <sz val="9"/>
        <color rgb="FFFF0000"/>
        <rFont val="Calibri"/>
        <family val="2"/>
        <charset val="238"/>
        <scheme val="minor"/>
      </rPr>
      <t>příkon el. ca 1 kW</t>
    </r>
  </si>
  <si>
    <r>
      <t xml:space="preserve">- nerezová, vč. uchycení
</t>
    </r>
    <r>
      <rPr>
        <i/>
        <sz val="9"/>
        <rFont val="Calibri"/>
        <family val="2"/>
        <charset val="238"/>
        <scheme val="minor"/>
      </rPr>
      <t>ca 800 x 700 mm</t>
    </r>
  </si>
  <si>
    <r>
      <t xml:space="preserve">- vč. příslušenství a kávomlýnku
</t>
    </r>
    <r>
      <rPr>
        <i/>
        <sz val="9"/>
        <color theme="1" tint="0.34998626667073579"/>
        <rFont val="Calibri"/>
        <family val="2"/>
        <charset val="238"/>
        <scheme val="minor"/>
      </rPr>
      <t xml:space="preserve">rozměry dle typu
</t>
    </r>
    <r>
      <rPr>
        <sz val="9"/>
        <color rgb="FFFF0000"/>
        <rFont val="Calibri"/>
        <family val="2"/>
        <charset val="238"/>
        <scheme val="minor"/>
      </rPr>
      <t>příkon el. ca 3 kW</t>
    </r>
  </si>
  <si>
    <r>
      <t xml:space="preserve">- dveře z izolačního skla
- povrchová úprava vnějšího pláště: stříbrná
- teplotní rozsah: 0°C až +15°C
- systém chlazení v chladicí části: dynamický
- ventilátor
- mechanické ovládání
- vnější digitální ukazatel teploty
- 6 odkládacích ploch, z toho 5 výškově nastavitelných (pozinkovaný rošt)
- zámek dveří
</t>
    </r>
    <r>
      <rPr>
        <i/>
        <sz val="9"/>
        <rFont val="Calibri"/>
        <family val="2"/>
        <charset val="238"/>
        <scheme val="minor"/>
      </rPr>
      <t xml:space="preserve">ca 750 x 700 x 1800 mm
</t>
    </r>
    <r>
      <rPr>
        <sz val="9"/>
        <color rgb="FFFF0000"/>
        <rFont val="Calibri"/>
        <family val="2"/>
        <charset val="238"/>
        <scheme val="minor"/>
      </rPr>
      <t>příkon el. ca 0,2 kW</t>
    </r>
  </si>
  <si>
    <r>
      <t xml:space="preserve">- použitý materiál : nerezový plech tl.1mm, povrch scotchbrite, pracovní deska tl.40mm 
- dvojitý zadní lem v=40mm
- základní výška stolu 900mm
- 1x nerezové umývadlo vč. stojánkové baterie s dlouhou pákou
- 1 x dřez 290 x 400 mm vč. baterie
- police
- posuvná dvířka
</t>
    </r>
    <r>
      <rPr>
        <i/>
        <sz val="9"/>
        <rFont val="Calibri"/>
        <family val="2"/>
        <charset val="238"/>
        <scheme val="minor"/>
      </rPr>
      <t>ca 1050 x 700 x 900 mm</t>
    </r>
  </si>
  <si>
    <r>
      <t xml:space="preserve">- včetně chladicí jednotky
- zadní lem 40 mm
- 2 x 2 zásuvky
</t>
    </r>
    <r>
      <rPr>
        <i/>
        <sz val="9"/>
        <rFont val="Calibri"/>
        <family val="2"/>
        <charset val="238"/>
        <scheme val="minor"/>
      </rPr>
      <t>ca 1350 x 700 x 900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1 kW</t>
    </r>
  </si>
  <si>
    <r>
      <t xml:space="preserve">- použitý materiál : nerezový plech tl.1mm, povrch scotchbrite, pracovní deska tl.40mm 
- dvojitý zadní lem v=40mm
- základní výška stolu 900 mm
- prostor pro mrazicí skříň
</t>
    </r>
    <r>
      <rPr>
        <i/>
        <sz val="9"/>
        <rFont val="Calibri"/>
        <family val="2"/>
        <charset val="238"/>
        <scheme val="minor"/>
      </rPr>
      <t>ca 700 x 700 x 900 mm</t>
    </r>
  </si>
  <si>
    <r>
      <t xml:space="preserve">- celonerezové provedení
- regulace teploty 50°C - 90°C
- vypínač a kontrolka chodu
- skleněná nádoba na ohřev párků
</t>
    </r>
    <r>
      <rPr>
        <i/>
        <sz val="9"/>
        <rFont val="Calibri"/>
        <family val="2"/>
        <charset val="238"/>
        <scheme val="minor"/>
      </rPr>
      <t>ca 450 x 300 x 350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1,5 kW</t>
    </r>
  </si>
  <si>
    <r>
      <t xml:space="preserve">- výkon 1000 W
- součástí nerezová police pod troubu
</t>
    </r>
    <r>
      <rPr>
        <i/>
        <sz val="9"/>
        <rFont val="Calibri"/>
        <family val="2"/>
        <charset val="238"/>
        <scheme val="minor"/>
      </rPr>
      <t xml:space="preserve">rozměry dle typu
</t>
    </r>
    <r>
      <rPr>
        <sz val="9"/>
        <color rgb="FFFF0000"/>
        <rFont val="Calibri"/>
        <family val="2"/>
        <charset val="238"/>
        <scheme val="minor"/>
      </rPr>
      <t>příkon el. ca 1,5 kW</t>
    </r>
  </si>
  <si>
    <r>
      <t xml:space="preserve">- rozsah teplot -10°C až -25°C
- bílé provedení
- statické chlazení
- zabudovaný zámek
- možnost přehození otvírání dveří
- snadno vyměnitelné těsnění
</t>
    </r>
    <r>
      <rPr>
        <i/>
        <sz val="9"/>
        <rFont val="Calibri"/>
        <family val="2"/>
        <charset val="238"/>
        <scheme val="minor"/>
      </rPr>
      <t>ca 550 x 600 x 820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0,3 kW</t>
    </r>
  </si>
  <si>
    <r>
      <t xml:space="preserve">- objem 2 x 4-5 lt., celonerezové provedení
</t>
    </r>
    <r>
      <rPr>
        <i/>
        <sz val="9"/>
        <rFont val="Calibri"/>
        <family val="2"/>
        <charset val="238"/>
        <scheme val="minor"/>
      </rPr>
      <t xml:space="preserve">ca 360 x 420 x 300 mm
</t>
    </r>
    <r>
      <rPr>
        <sz val="9"/>
        <color rgb="FFFF0000"/>
        <rFont val="Calibri"/>
        <family val="2"/>
        <charset val="238"/>
        <scheme val="minor"/>
      </rPr>
      <t>příkon el. ca 6 kW</t>
    </r>
  </si>
  <si>
    <r>
      <t xml:space="preserve">- nerezová
- vč. lapače škrobu
- na betonovém soklu s vpustí
</t>
    </r>
    <r>
      <rPr>
        <i/>
        <sz val="9"/>
        <rFont val="Calibri"/>
        <family val="2"/>
        <charset val="238"/>
        <scheme val="minor"/>
      </rPr>
      <t>rozměry dle typu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1,5 kW</t>
    </r>
  </si>
  <si>
    <r>
      <t xml:space="preserve">- použitý materiál : nerezový plech tl.1mm, povrch scotchbrite, pracovní deska tl.40mm
- dřez vč. stojánkové baterie 
- dvojitý zadní lem v=40mm
- základní výška stolu 900 mm
- police
- výřez
</t>
    </r>
    <r>
      <rPr>
        <i/>
        <sz val="9"/>
        <rFont val="Calibri"/>
        <family val="2"/>
        <charset val="238"/>
        <scheme val="minor"/>
      </rPr>
      <t>ca 1290 x 700/440 x 900 mm</t>
    </r>
  </si>
  <si>
    <r>
      <t xml:space="preserve">- stavebnicový modulový box
- systém spojení panelů pero-drážka s excentr. zámkem vč. rohových sloupků
- opláštění PUR panelové izolace je bíle lakovaný, žárově pozinkovaný ocelový plech
- tloušťka izolace je 75 mm
- dveře korozivzdorné provedení, včetně zamykání a bezpečnostního otevírání zevnitř boxu
- strop PUR panelový samonosný
- včetně podlahy (upřesní se na stavbě)
- vč. chladící jednotky (externí) a připojení
- vč. regálové sestavy
</t>
    </r>
    <r>
      <rPr>
        <i/>
        <sz val="9"/>
        <rFont val="Calibri"/>
        <family val="2"/>
        <charset val="238"/>
        <scheme val="minor"/>
      </rPr>
      <t>ca 2750 x 1400 x 2200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2 kW</t>
    </r>
  </si>
  <si>
    <r>
      <t xml:space="preserve">- kovový regál s komaxitovým nátěrem, nosnost police 100 kg
</t>
    </r>
    <r>
      <rPr>
        <i/>
        <sz val="9"/>
        <rFont val="Calibri"/>
        <family val="2"/>
        <charset val="238"/>
        <scheme val="minor"/>
      </rPr>
      <t>ca 1200 x 450 x 1800 mm</t>
    </r>
  </si>
  <si>
    <r>
      <t xml:space="preserve">- kovový regál s komaxitovým nátěrem, nosnost police 100 kg
</t>
    </r>
    <r>
      <rPr>
        <i/>
        <sz val="9"/>
        <rFont val="Calibri"/>
        <family val="2"/>
        <charset val="238"/>
        <scheme val="minor"/>
      </rPr>
      <t>ca 1000 x 450 x 1800 mm</t>
    </r>
  </si>
  <si>
    <r>
      <t xml:space="preserve">- stavebnicový modulový box
- systém spojení panelů pero-drážka s excentr. zámkem vč. rohových sloupků
- opláštění PUR panelové izolace je bíle lakovaný, žárově pozinkovaný ocelový plech
- tloušťka izolace je 75 mm
- dveře korozivzdorné provedení, včetně zamykání a bezpečnostního otevírání zevnitř boxu
- strop PUR panelový samonosný
- včetně podlahy (upřesní se na stavbě)
- vč. chladící jednotky (externí) a připojení
- vč. regálové sestavy
</t>
    </r>
    <r>
      <rPr>
        <i/>
        <sz val="9"/>
        <rFont val="Calibri"/>
        <family val="2"/>
        <charset val="238"/>
        <scheme val="minor"/>
      </rPr>
      <t>ca 1950 x 1650 x 2200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2 kW</t>
    </r>
  </si>
  <si>
    <r>
      <t xml:space="preserve">- kovový regál s komaxitovým nátěrem, nosnost police 100 kg
</t>
    </r>
    <r>
      <rPr>
        <i/>
        <sz val="9"/>
        <rFont val="Calibri"/>
        <family val="2"/>
        <charset val="238"/>
        <scheme val="minor"/>
      </rPr>
      <t>ca 1550 x 450 x 1800 mm</t>
    </r>
  </si>
  <si>
    <r>
      <t xml:space="preserve">- bílá, plné dveře
- teplotní rozsah: +1°C až +15°C
- mechanické ovládání
</t>
    </r>
    <r>
      <rPr>
        <i/>
        <sz val="9"/>
        <rFont val="Calibri"/>
        <family val="2"/>
        <charset val="238"/>
        <scheme val="minor"/>
      </rPr>
      <t>ca 600 x 600 x 1800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el. ca 0,2 kW</t>
    </r>
  </si>
  <si>
    <t>Technologie gastro</t>
  </si>
  <si>
    <r>
      <t xml:space="preserve">- stolní provedení
- užitná kapacita: 2x 25 litrů, varná plocha: 2x 19 dm2  
- rozsah teplot: 30 - 250°C 
- varná média se sedmi procesní skupiny: maso, ryby, zelenina a 
přílohy, pokrmy z vajec, polévky a omáčky, mléčné a sladké pokrmy a servis
- manuální režim se třemi provozními režimy: pečení masa, vaření, fritování
- programovací režim
- rozsah teploty: 30 – 250 °C.
- doplňkové funkce: snímání teploty jádra se šesti měřicími body
- současné vaření se dvěma různými varnými médii; automatické zdvihání a spouštění 
(koše k vaření těstovin a fritování)
- obrazovka A la carte k ideálnímu vaření, pečení a fritování jednotlivých porcí
- datová paměť HACCP a export přes rozhraní USB
- 350 pozic v paměti pro individuální procesy
- integrovaná ruční sprcha s automatickým zatahováním
- integrovaná funkce uzavření vody a plynulé dávkování proudu
- sonda teploty jádra se šesti měřicími body
- automatické plnicí zařízení s přesností na litr
- indikátor provozu a výstrah, např. horký olej při fritování
- digitální indikátory teploty; zobrazení požadovaných a skutečných hodnot
- bezpečnostní termostat
- podestavba otevřená, sokl 150 mm
- 2 x rameno pro spouštěcí a zvedací automatiku pro vaření v koších
- varný koš, fritovací koš, rošt na dno pánve
</t>
    </r>
    <r>
      <rPr>
        <i/>
        <sz val="9"/>
        <rFont val="Calibri"/>
        <family val="2"/>
        <charset val="238"/>
        <scheme val="minor"/>
      </rPr>
      <t>ca 1100 x 900 x 450 mm + podestavba</t>
    </r>
    <r>
      <rPr>
        <i/>
        <sz val="9"/>
        <color rgb="FFFF0000"/>
        <rFont val="Calibri"/>
        <family val="2"/>
        <charset val="238"/>
        <scheme val="minor"/>
      </rPr>
      <t xml:space="preserve">
příkon el. ca 28 kW</t>
    </r>
  </si>
  <si>
    <r>
      <t xml:space="preserve">- nepřímý ohřev
- bezpečnostní tlaková armatura
- výpustný ventil kónický
- poloautomatické dopouštění duplikátoru
- baterie na studenou i teplou vodu
</t>
    </r>
    <r>
      <rPr>
        <i/>
        <sz val="9"/>
        <rFont val="Calibri"/>
        <family val="2"/>
        <charset val="238"/>
        <scheme val="minor"/>
      </rPr>
      <t>ca 800 x 900 x 900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 xml:space="preserve">příkon el. ca 22 kW   </t>
    </r>
    <r>
      <rPr>
        <sz val="9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</t>
    </r>
  </si>
  <si>
    <t>15.1.</t>
  </si>
  <si>
    <t>16.1.</t>
  </si>
  <si>
    <t>Chladící vitrína obslužná s podestavbou</t>
  </si>
  <si>
    <r>
      <t xml:space="preserve">- dvouplášťový
- 2 programy
- 2 dávkovače
- 4 koše v dodávce
- horní a spodní mycí ramena
- odpadové čerpadlo
- změkčovač vody 
</t>
    </r>
    <r>
      <rPr>
        <i/>
        <sz val="9"/>
        <rFont val="Calibri"/>
        <family val="2"/>
        <charset val="238"/>
        <scheme val="minor"/>
      </rPr>
      <t>cca 450 x 600 x 850 mm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FF0000"/>
        <rFont val="Calibri"/>
        <family val="2"/>
        <charset val="238"/>
        <scheme val="minor"/>
      </rPr>
      <t>příkon elektro ca 5 kW</t>
    </r>
  </si>
</sst>
</file>

<file path=xl/styles.xml><?xml version="1.0" encoding="utf-8"?>
<styleSheet xmlns="http://schemas.openxmlformats.org/spreadsheetml/2006/main">
  <numFmts count="7">
    <numFmt numFmtId="164" formatCode="###\ ###\ ###\ ##0.00"/>
    <numFmt numFmtId="165" formatCode="###\ ###\ ###\ ##0.000"/>
    <numFmt numFmtId="166" formatCode="#,##0.00;\-#,##0.00;;@"/>
    <numFmt numFmtId="167" formatCode="_(#,##0&quot;.&quot;_);;;_(@_)"/>
    <numFmt numFmtId="168" formatCode="_(#,##0.0??;\-\ #,##0.0??;&quot;–&quot;???;_(@_)"/>
    <numFmt numFmtId="169" formatCode="[$-405]General"/>
    <numFmt numFmtId="170" formatCode="#,##0.00&quot; &quot;[$Kč-405];[Red]&quot;-&quot;#,##0.00&quot; &quot;[$Kč-405]"/>
  </numFmts>
  <fonts count="46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Trebuchet MS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rgb="FF00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9" tint="-0.499984740745262"/>
      <name val="Calibri"/>
      <family val="2"/>
      <charset val="238"/>
      <scheme val="minor"/>
    </font>
    <font>
      <sz val="9"/>
      <color rgb="FF7030A0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0"/>
      <color theme="9" tint="-0.499984740745262"/>
      <name val="Calibri"/>
      <family val="2"/>
      <charset val="238"/>
      <scheme val="minor"/>
    </font>
    <font>
      <b/>
      <sz val="10"/>
      <color rgb="FF7030A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</font>
    <font>
      <sz val="10"/>
      <color theme="1" tint="0.34998626667073579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i/>
      <sz val="9"/>
      <color rgb="FF0070C0"/>
      <name val="Calibri"/>
      <family val="2"/>
      <charset val="238"/>
      <scheme val="minor"/>
    </font>
    <font>
      <i/>
      <sz val="9"/>
      <name val="Calibri"/>
      <family val="2"/>
      <charset val="238"/>
    </font>
    <font>
      <sz val="9"/>
      <color rgb="FFFF0000"/>
      <name val="Calibri"/>
      <family val="2"/>
      <charset val="238"/>
    </font>
    <font>
      <i/>
      <sz val="9"/>
      <color rgb="FF7030A0"/>
      <name val="Calibri"/>
      <family val="2"/>
      <charset val="238"/>
      <scheme val="minor"/>
    </font>
    <font>
      <sz val="9"/>
      <color theme="1" tint="0.34998626667073579"/>
      <name val="Calibri"/>
      <family val="2"/>
      <charset val="238"/>
      <scheme val="minor"/>
    </font>
    <font>
      <i/>
      <sz val="9"/>
      <color theme="1" tint="0.34998626667073579"/>
      <name val="Calibri"/>
      <family val="2"/>
      <charset val="238"/>
      <scheme val="minor"/>
    </font>
    <font>
      <sz val="9"/>
      <color theme="9" tint="-0.499984740745262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 style="double">
        <color rgb="FFFF0000"/>
      </bottom>
      <diagonal/>
    </border>
    <border>
      <left/>
      <right/>
      <top style="thin">
        <color rgb="FFFF0000"/>
      </top>
      <bottom style="double">
        <color rgb="FFFF0000"/>
      </bottom>
      <diagonal/>
    </border>
    <border>
      <left/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rgb="FFFF0000"/>
      </right>
      <top/>
      <bottom/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>
      <alignment vertical="center"/>
    </xf>
    <xf numFmtId="9" fontId="3" fillId="0" borderId="0" applyBorder="0" applyProtection="0">
      <alignment horizontal="right"/>
    </xf>
    <xf numFmtId="0" fontId="7" fillId="0" borderId="0"/>
    <xf numFmtId="0" fontId="6" fillId="0" borderId="0" applyBorder="0" applyProtection="0">
      <alignment horizontal="left"/>
    </xf>
    <xf numFmtId="0" fontId="4" fillId="0" borderId="0" applyAlignment="0">
      <alignment vertical="top" wrapText="1"/>
      <protection locked="0"/>
    </xf>
    <xf numFmtId="0" fontId="5" fillId="0" borderId="1">
      <alignment horizontal="center" vertical="center" wrapText="1"/>
    </xf>
    <xf numFmtId="0" fontId="3" fillId="0" borderId="0" applyNumberFormat="0" applyBorder="0" applyProtection="0">
      <alignment horizontal="left" wrapText="1"/>
    </xf>
    <xf numFmtId="0" fontId="8" fillId="0" borderId="0"/>
    <xf numFmtId="169" fontId="9" fillId="0" borderId="0"/>
    <xf numFmtId="0" fontId="10" fillId="0" borderId="0">
      <alignment horizontal="center"/>
    </xf>
    <xf numFmtId="0" fontId="10" fillId="0" borderId="0">
      <alignment horizontal="center" textRotation="90"/>
    </xf>
    <xf numFmtId="0" fontId="11" fillId="0" borderId="0"/>
    <xf numFmtId="170" fontId="11" fillId="0" borderId="0"/>
    <xf numFmtId="0" fontId="2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</cellStyleXfs>
  <cellXfs count="169">
    <xf numFmtId="0" fontId="0" fillId="0" borderId="0" xfId="0">
      <alignment vertical="center"/>
    </xf>
    <xf numFmtId="0" fontId="15" fillId="0" borderId="0" xfId="0" applyFont="1">
      <alignment vertical="center"/>
    </xf>
    <xf numFmtId="166" fontId="15" fillId="0" borderId="0" xfId="0" applyNumberFormat="1" applyFont="1">
      <alignment vertical="center"/>
    </xf>
    <xf numFmtId="0" fontId="16" fillId="0" borderId="0" xfId="0" applyFont="1">
      <alignment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horizontal="left" vertical="center"/>
    </xf>
    <xf numFmtId="166" fontId="16" fillId="0" borderId="0" xfId="0" applyNumberFormat="1" applyFont="1" applyFill="1" applyBorder="1" applyAlignment="1" applyProtection="1">
      <alignment vertical="center"/>
    </xf>
    <xf numFmtId="0" fontId="16" fillId="0" borderId="3" xfId="0" applyNumberFormat="1" applyFont="1" applyFill="1" applyBorder="1" applyAlignment="1" applyProtection="1">
      <alignment vertical="center"/>
    </xf>
    <xf numFmtId="0" fontId="15" fillId="0" borderId="11" xfId="0" applyNumberFormat="1" applyFont="1" applyFill="1" applyBorder="1" applyAlignment="1" applyProtection="1">
      <alignment vertical="center" wrapText="1"/>
    </xf>
    <xf numFmtId="0" fontId="15" fillId="3" borderId="14" xfId="0" applyNumberFormat="1" applyFont="1" applyFill="1" applyBorder="1" applyAlignment="1" applyProtection="1">
      <alignment vertical="center" wrapText="1"/>
    </xf>
    <xf numFmtId="0" fontId="18" fillId="5" borderId="14" xfId="0" applyNumberFormat="1" applyFont="1" applyFill="1" applyBorder="1" applyAlignment="1" applyProtection="1">
      <alignment vertical="center" wrapText="1"/>
    </xf>
    <xf numFmtId="0" fontId="15" fillId="0" borderId="14" xfId="0" applyNumberFormat="1" applyFont="1" applyFill="1" applyBorder="1" applyAlignment="1" applyProtection="1">
      <alignment vertical="center" wrapText="1"/>
    </xf>
    <xf numFmtId="165" fontId="15" fillId="0" borderId="2" xfId="0" applyNumberFormat="1" applyFont="1" applyFill="1" applyBorder="1" applyAlignment="1" applyProtection="1">
      <alignment vertical="center"/>
    </xf>
    <xf numFmtId="0" fontId="15" fillId="0" borderId="12" xfId="0" applyNumberFormat="1" applyFont="1" applyFill="1" applyBorder="1" applyAlignment="1" applyProtection="1">
      <alignment vertical="center" wrapText="1"/>
    </xf>
    <xf numFmtId="0" fontId="20" fillId="5" borderId="14" xfId="0" applyNumberFormat="1" applyFont="1" applyFill="1" applyBorder="1" applyAlignment="1" applyProtection="1">
      <alignment vertical="center" wrapText="1"/>
    </xf>
    <xf numFmtId="0" fontId="21" fillId="5" borderId="14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center" wrapText="1" shrinkToFit="1"/>
    </xf>
    <xf numFmtId="164" fontId="16" fillId="2" borderId="0" xfId="0" applyNumberFormat="1" applyFont="1" applyFill="1" applyBorder="1" applyAlignment="1" applyProtection="1">
      <alignment vertical="center"/>
    </xf>
    <xf numFmtId="166" fontId="16" fillId="2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166" fontId="15" fillId="4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4" borderId="2" xfId="0" applyNumberFormat="1" applyFont="1" applyFill="1" applyBorder="1" applyAlignment="1" applyProtection="1">
      <alignment horizontal="center" vertical="center" wrapText="1"/>
    </xf>
    <xf numFmtId="167" fontId="15" fillId="0" borderId="11" xfId="0" applyNumberFormat="1" applyFont="1" applyFill="1" applyBorder="1" applyAlignment="1">
      <alignment horizontal="right" vertical="top"/>
    </xf>
    <xf numFmtId="49" fontId="15" fillId="0" borderId="11" xfId="0" applyNumberFormat="1" applyFont="1" applyFill="1" applyBorder="1" applyAlignment="1">
      <alignment horizontal="left" vertical="top"/>
    </xf>
    <xf numFmtId="0" fontId="16" fillId="0" borderId="11" xfId="0" applyNumberFormat="1" applyFont="1" applyFill="1" applyBorder="1" applyAlignment="1">
      <alignment horizontal="left" vertical="top" wrapText="1"/>
    </xf>
    <xf numFmtId="49" fontId="15" fillId="3" borderId="14" xfId="0" applyNumberFormat="1" applyFont="1" applyFill="1" applyBorder="1" applyAlignment="1">
      <alignment horizontal="right" vertical="top"/>
    </xf>
    <xf numFmtId="49" fontId="15" fillId="3" borderId="14" xfId="0" applyNumberFormat="1" applyFont="1" applyFill="1" applyBorder="1" applyAlignment="1">
      <alignment horizontal="left" vertical="top"/>
    </xf>
    <xf numFmtId="167" fontId="18" fillId="5" borderId="11" xfId="0" applyNumberFormat="1" applyFont="1" applyFill="1" applyBorder="1" applyAlignment="1">
      <alignment horizontal="right" vertical="top"/>
    </xf>
    <xf numFmtId="49" fontId="18" fillId="5" borderId="11" xfId="0" applyNumberFormat="1" applyFont="1" applyFill="1" applyBorder="1" applyAlignment="1">
      <alignment horizontal="left" vertical="top"/>
    </xf>
    <xf numFmtId="0" fontId="18" fillId="5" borderId="11" xfId="0" applyNumberFormat="1" applyFont="1" applyFill="1" applyBorder="1" applyAlignment="1" applyProtection="1">
      <alignment vertical="center" wrapText="1"/>
    </xf>
    <xf numFmtId="0" fontId="23" fillId="5" borderId="11" xfId="0" quotePrefix="1" applyNumberFormat="1" applyFont="1" applyFill="1" applyBorder="1" applyAlignment="1">
      <alignment horizontal="left" vertical="top" wrapText="1"/>
    </xf>
    <xf numFmtId="49" fontId="18" fillId="5" borderId="14" xfId="0" applyNumberFormat="1" applyFont="1" applyFill="1" applyBorder="1" applyAlignment="1">
      <alignment horizontal="right" vertical="top"/>
    </xf>
    <xf numFmtId="49" fontId="18" fillId="5" borderId="14" xfId="0" applyNumberFormat="1" applyFont="1" applyFill="1" applyBorder="1" applyAlignment="1">
      <alignment horizontal="left" vertical="top"/>
    </xf>
    <xf numFmtId="0" fontId="18" fillId="5" borderId="14" xfId="0" quotePrefix="1" applyNumberFormat="1" applyFont="1" applyFill="1" applyBorder="1" applyAlignment="1">
      <alignment horizontal="left" vertical="top" wrapText="1"/>
    </xf>
    <xf numFmtId="167" fontId="15" fillId="0" borderId="14" xfId="0" applyNumberFormat="1" applyFont="1" applyFill="1" applyBorder="1" applyAlignment="1">
      <alignment horizontal="right" vertical="top"/>
    </xf>
    <xf numFmtId="49" fontId="15" fillId="0" borderId="14" xfId="0" applyNumberFormat="1" applyFont="1" applyFill="1" applyBorder="1" applyAlignment="1">
      <alignment horizontal="left" vertical="top"/>
    </xf>
    <xf numFmtId="49" fontId="15" fillId="0" borderId="11" xfId="0" applyNumberFormat="1" applyFont="1" applyFill="1" applyBorder="1" applyAlignment="1">
      <alignment horizontal="right" vertical="top"/>
    </xf>
    <xf numFmtId="0" fontId="16" fillId="0" borderId="11" xfId="0" quotePrefix="1" applyNumberFormat="1" applyFont="1" applyFill="1" applyBorder="1" applyAlignment="1">
      <alignment horizontal="left" vertical="top" wrapText="1"/>
    </xf>
    <xf numFmtId="167" fontId="15" fillId="0" borderId="12" xfId="0" applyNumberFormat="1" applyFont="1" applyFill="1" applyBorder="1" applyAlignment="1">
      <alignment horizontal="right" vertical="top"/>
    </xf>
    <xf numFmtId="49" fontId="15" fillId="0" borderId="12" xfId="0" applyNumberFormat="1" applyFont="1" applyFill="1" applyBorder="1" applyAlignment="1">
      <alignment horizontal="left" vertical="top"/>
    </xf>
    <xf numFmtId="167" fontId="20" fillId="5" borderId="11" xfId="0" applyNumberFormat="1" applyFont="1" applyFill="1" applyBorder="1" applyAlignment="1">
      <alignment horizontal="right" vertical="top"/>
    </xf>
    <xf numFmtId="49" fontId="20" fillId="5" borderId="11" xfId="0" applyNumberFormat="1" applyFont="1" applyFill="1" applyBorder="1" applyAlignment="1">
      <alignment horizontal="left" vertical="top"/>
    </xf>
    <xf numFmtId="0" fontId="20" fillId="5" borderId="11" xfId="0" applyNumberFormat="1" applyFont="1" applyFill="1" applyBorder="1" applyAlignment="1" applyProtection="1">
      <alignment vertical="center" wrapText="1"/>
    </xf>
    <xf numFmtId="0" fontId="24" fillId="5" borderId="11" xfId="0" quotePrefix="1" applyNumberFormat="1" applyFont="1" applyFill="1" applyBorder="1" applyAlignment="1">
      <alignment horizontal="left" vertical="top" wrapText="1"/>
    </xf>
    <xf numFmtId="167" fontId="20" fillId="5" borderId="14" xfId="0" applyNumberFormat="1" applyFont="1" applyFill="1" applyBorder="1" applyAlignment="1">
      <alignment horizontal="right" vertical="top"/>
    </xf>
    <xf numFmtId="49" fontId="20" fillId="5" borderId="14" xfId="0" applyNumberFormat="1" applyFont="1" applyFill="1" applyBorder="1" applyAlignment="1">
      <alignment horizontal="left" vertical="top"/>
    </xf>
    <xf numFmtId="167" fontId="21" fillId="5" borderId="11" xfId="0" applyNumberFormat="1" applyFont="1" applyFill="1" applyBorder="1" applyAlignment="1">
      <alignment horizontal="right" vertical="top"/>
    </xf>
    <xf numFmtId="49" fontId="21" fillId="5" borderId="11" xfId="0" applyNumberFormat="1" applyFont="1" applyFill="1" applyBorder="1" applyAlignment="1">
      <alignment horizontal="left" vertical="top"/>
    </xf>
    <xf numFmtId="0" fontId="21" fillId="5" borderId="11" xfId="0" applyNumberFormat="1" applyFont="1" applyFill="1" applyBorder="1" applyAlignment="1" applyProtection="1">
      <alignment vertical="center" wrapText="1"/>
    </xf>
    <xf numFmtId="0" fontId="25" fillId="5" borderId="11" xfId="0" quotePrefix="1" applyNumberFormat="1" applyFont="1" applyFill="1" applyBorder="1" applyAlignment="1">
      <alignment horizontal="left" vertical="top" wrapText="1"/>
    </xf>
    <xf numFmtId="167" fontId="21" fillId="5" borderId="14" xfId="0" applyNumberFormat="1" applyFont="1" applyFill="1" applyBorder="1" applyAlignment="1">
      <alignment horizontal="right" vertical="top"/>
    </xf>
    <xf numFmtId="49" fontId="21" fillId="5" borderId="14" xfId="0" applyNumberFormat="1" applyFont="1" applyFill="1" applyBorder="1" applyAlignment="1">
      <alignment horizontal="left" vertical="top"/>
    </xf>
    <xf numFmtId="167" fontId="15" fillId="0" borderId="2" xfId="0" applyNumberFormat="1" applyFont="1" applyFill="1" applyBorder="1" applyAlignment="1">
      <alignment horizontal="right" vertical="top"/>
    </xf>
    <xf numFmtId="49" fontId="15" fillId="0" borderId="2" xfId="0" applyNumberFormat="1" applyFont="1" applyFill="1" applyBorder="1" applyAlignment="1">
      <alignment horizontal="left" vertical="top"/>
    </xf>
    <xf numFmtId="0" fontId="15" fillId="0" borderId="2" xfId="0" applyNumberFormat="1" applyFont="1" applyFill="1" applyBorder="1" applyAlignment="1" applyProtection="1">
      <alignment vertical="center" wrapText="1"/>
    </xf>
    <xf numFmtId="0" fontId="16" fillId="0" borderId="2" xfId="0" quotePrefix="1" applyNumberFormat="1" applyFont="1" applyFill="1" applyBorder="1" applyAlignment="1">
      <alignment horizontal="left" vertical="top" wrapText="1"/>
    </xf>
    <xf numFmtId="167" fontId="27" fillId="5" borderId="11" xfId="0" applyNumberFormat="1" applyFont="1" applyFill="1" applyBorder="1" applyAlignment="1">
      <alignment horizontal="right" vertical="top"/>
    </xf>
    <xf numFmtId="49" fontId="27" fillId="5" borderId="11" xfId="0" applyNumberFormat="1" applyFont="1" applyFill="1" applyBorder="1" applyAlignment="1">
      <alignment horizontal="left" vertical="top"/>
    </xf>
    <xf numFmtId="0" fontId="27" fillId="5" borderId="11" xfId="0" applyNumberFormat="1" applyFont="1" applyFill="1" applyBorder="1" applyAlignment="1" applyProtection="1">
      <alignment vertical="center" wrapText="1"/>
    </xf>
    <xf numFmtId="0" fontId="28" fillId="5" borderId="11" xfId="0" applyNumberFormat="1" applyFont="1" applyFill="1" applyBorder="1" applyAlignment="1">
      <alignment horizontal="left" vertical="top" wrapText="1"/>
    </xf>
    <xf numFmtId="167" fontId="27" fillId="5" borderId="14" xfId="0" applyNumberFormat="1" applyFont="1" applyFill="1" applyBorder="1" applyAlignment="1">
      <alignment horizontal="right" vertical="top"/>
    </xf>
    <xf numFmtId="49" fontId="27" fillId="5" borderId="14" xfId="0" applyNumberFormat="1" applyFont="1" applyFill="1" applyBorder="1" applyAlignment="1">
      <alignment horizontal="left" vertical="top"/>
    </xf>
    <xf numFmtId="0" fontId="27" fillId="5" borderId="14" xfId="0" applyNumberFormat="1" applyFont="1" applyFill="1" applyBorder="1" applyAlignment="1" applyProtection="1">
      <alignment vertical="center" wrapText="1"/>
    </xf>
    <xf numFmtId="0" fontId="17" fillId="0" borderId="14" xfId="0" quotePrefix="1" applyNumberFormat="1" applyFont="1" applyFill="1" applyBorder="1" applyAlignment="1">
      <alignment horizontal="left" vertical="top" wrapText="1"/>
    </xf>
    <xf numFmtId="0" fontId="17" fillId="3" borderId="12" xfId="0" quotePrefix="1" applyNumberFormat="1" applyFont="1" applyFill="1" applyBorder="1" applyAlignment="1">
      <alignment horizontal="left" vertical="top" wrapText="1"/>
    </xf>
    <xf numFmtId="0" fontId="16" fillId="0" borderId="17" xfId="0" applyNumberFormat="1" applyFont="1" applyFill="1" applyBorder="1" applyAlignment="1">
      <alignment horizontal="left" vertical="top" wrapText="1"/>
    </xf>
    <xf numFmtId="49" fontId="15" fillId="3" borderId="12" xfId="0" applyNumberFormat="1" applyFont="1" applyFill="1" applyBorder="1" applyAlignment="1">
      <alignment horizontal="right" vertical="top"/>
    </xf>
    <xf numFmtId="49" fontId="15" fillId="3" borderId="12" xfId="0" applyNumberFormat="1" applyFont="1" applyFill="1" applyBorder="1" applyAlignment="1">
      <alignment horizontal="left" vertical="top"/>
    </xf>
    <xf numFmtId="0" fontId="15" fillId="3" borderId="12" xfId="0" applyNumberFormat="1" applyFont="1" applyFill="1" applyBorder="1" applyAlignment="1" applyProtection="1">
      <alignment vertical="center" wrapText="1"/>
    </xf>
    <xf numFmtId="167" fontId="32" fillId="5" borderId="11" xfId="0" applyNumberFormat="1" applyFont="1" applyFill="1" applyBorder="1" applyAlignment="1">
      <alignment horizontal="right" vertical="top"/>
    </xf>
    <xf numFmtId="49" fontId="32" fillId="5" borderId="11" xfId="0" applyNumberFormat="1" applyFont="1" applyFill="1" applyBorder="1" applyAlignment="1">
      <alignment horizontal="left" vertical="top"/>
    </xf>
    <xf numFmtId="0" fontId="32" fillId="5" borderId="11" xfId="0" applyNumberFormat="1" applyFont="1" applyFill="1" applyBorder="1" applyAlignment="1" applyProtection="1">
      <alignment vertical="center" wrapText="1"/>
    </xf>
    <xf numFmtId="0" fontId="33" fillId="5" borderId="11" xfId="0" applyNumberFormat="1" applyFont="1" applyFill="1" applyBorder="1" applyAlignment="1">
      <alignment horizontal="left" vertical="top" wrapText="1"/>
    </xf>
    <xf numFmtId="167" fontId="32" fillId="5" borderId="14" xfId="0" applyNumberFormat="1" applyFont="1" applyFill="1" applyBorder="1" applyAlignment="1">
      <alignment horizontal="right" vertical="top"/>
    </xf>
    <xf numFmtId="49" fontId="32" fillId="5" borderId="14" xfId="0" applyNumberFormat="1" applyFont="1" applyFill="1" applyBorder="1" applyAlignment="1">
      <alignment horizontal="left" vertical="top"/>
    </xf>
    <xf numFmtId="0" fontId="32" fillId="5" borderId="14" xfId="0" applyNumberFormat="1" applyFont="1" applyFill="1" applyBorder="1" applyAlignment="1" applyProtection="1">
      <alignment vertical="center" wrapText="1"/>
    </xf>
    <xf numFmtId="0" fontId="17" fillId="0" borderId="12" xfId="0" quotePrefix="1" applyNumberFormat="1" applyFont="1" applyFill="1" applyBorder="1" applyAlignment="1">
      <alignment horizontal="left" vertical="top" wrapText="1"/>
    </xf>
    <xf numFmtId="0" fontId="17" fillId="3" borderId="16" xfId="18" quotePrefix="1" applyFont="1" applyFill="1" applyBorder="1" applyAlignment="1">
      <alignment wrapText="1"/>
    </xf>
    <xf numFmtId="0" fontId="37" fillId="5" borderId="14" xfId="0" quotePrefix="1" applyNumberFormat="1" applyFont="1" applyFill="1" applyBorder="1" applyAlignment="1">
      <alignment horizontal="left" vertical="top" wrapText="1"/>
    </xf>
    <xf numFmtId="0" fontId="31" fillId="3" borderId="2" xfId="0" quotePrefix="1" applyFont="1" applyFill="1" applyBorder="1" applyAlignment="1">
      <alignment horizontal="left" vertical="top" wrapText="1"/>
    </xf>
    <xf numFmtId="49" fontId="15" fillId="3" borderId="14" xfId="0" applyNumberFormat="1" applyFont="1" applyFill="1" applyBorder="1" applyAlignment="1">
      <alignment horizontal="right" vertical="center"/>
    </xf>
    <xf numFmtId="49" fontId="15" fillId="3" borderId="14" xfId="0" applyNumberFormat="1" applyFont="1" applyFill="1" applyBorder="1" applyAlignment="1">
      <alignment horizontal="left" vertical="center"/>
    </xf>
    <xf numFmtId="0" fontId="17" fillId="0" borderId="14" xfId="0" quotePrefix="1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9" fillId="5" borderId="14" xfId="0" quotePrefix="1" applyNumberFormat="1" applyFont="1" applyFill="1" applyBorder="1" applyAlignment="1">
      <alignment horizontal="left" vertical="top" wrapText="1"/>
    </xf>
    <xf numFmtId="0" fontId="42" fillId="5" borderId="14" xfId="0" quotePrefix="1" applyNumberFormat="1" applyFont="1" applyFill="1" applyBorder="1" applyAlignment="1">
      <alignment horizontal="left" vertical="top" wrapText="1"/>
    </xf>
    <xf numFmtId="49" fontId="17" fillId="0" borderId="11" xfId="0" applyNumberFormat="1" applyFont="1" applyFill="1" applyBorder="1" applyAlignment="1">
      <alignment horizontal="center" vertical="top"/>
    </xf>
    <xf numFmtId="168" fontId="17" fillId="0" borderId="11" xfId="0" applyNumberFormat="1" applyFont="1" applyFill="1" applyBorder="1" applyAlignment="1">
      <alignment horizontal="right" vertical="top"/>
    </xf>
    <xf numFmtId="166" fontId="17" fillId="0" borderId="11" xfId="0" applyNumberFormat="1" applyFont="1" applyBorder="1" applyProtection="1">
      <alignment vertical="center"/>
      <protection locked="0"/>
    </xf>
    <xf numFmtId="166" fontId="17" fillId="0" borderId="11" xfId="0" applyNumberFormat="1" applyFont="1" applyFill="1" applyBorder="1" applyAlignment="1" applyProtection="1">
      <alignment vertical="center"/>
    </xf>
    <xf numFmtId="49" fontId="17" fillId="0" borderId="14" xfId="0" applyNumberFormat="1" applyFont="1" applyFill="1" applyBorder="1" applyAlignment="1">
      <alignment horizontal="center" vertical="top"/>
    </xf>
    <xf numFmtId="168" fontId="17" fillId="0" borderId="14" xfId="0" applyNumberFormat="1" applyFont="1" applyFill="1" applyBorder="1" applyAlignment="1">
      <alignment horizontal="right" vertical="top"/>
    </xf>
    <xf numFmtId="166" fontId="17" fillId="0" borderId="14" xfId="0" applyNumberFormat="1" applyFont="1" applyBorder="1" applyProtection="1">
      <alignment vertical="center"/>
      <protection locked="0"/>
    </xf>
    <xf numFmtId="166" fontId="17" fillId="0" borderId="14" xfId="0" applyNumberFormat="1" applyFont="1" applyFill="1" applyBorder="1" applyAlignment="1" applyProtection="1">
      <alignment vertical="center"/>
    </xf>
    <xf numFmtId="49" fontId="17" fillId="0" borderId="12" xfId="0" applyNumberFormat="1" applyFont="1" applyFill="1" applyBorder="1" applyAlignment="1">
      <alignment horizontal="center" vertical="top"/>
    </xf>
    <xf numFmtId="168" fontId="17" fillId="0" borderId="12" xfId="0" applyNumberFormat="1" applyFont="1" applyFill="1" applyBorder="1" applyAlignment="1">
      <alignment horizontal="right" vertical="top"/>
    </xf>
    <xf numFmtId="166" fontId="17" fillId="0" borderId="12" xfId="0" applyNumberFormat="1" applyFont="1" applyBorder="1" applyProtection="1">
      <alignment vertical="center"/>
      <protection locked="0"/>
    </xf>
    <xf numFmtId="166" fontId="17" fillId="0" borderId="13" xfId="0" applyNumberFormat="1" applyFont="1" applyFill="1" applyBorder="1" applyAlignment="1" applyProtection="1">
      <alignment vertical="center"/>
    </xf>
    <xf numFmtId="166" fontId="17" fillId="0" borderId="12" xfId="0" applyNumberFormat="1" applyFont="1" applyFill="1" applyBorder="1" applyAlignment="1" applyProtection="1">
      <alignment vertical="center"/>
    </xf>
    <xf numFmtId="166" fontId="17" fillId="3" borderId="11" xfId="0" applyNumberFormat="1" applyFont="1" applyFill="1" applyBorder="1" applyProtection="1">
      <alignment vertical="center"/>
      <protection locked="0"/>
    </xf>
    <xf numFmtId="49" fontId="17" fillId="3" borderId="14" xfId="0" applyNumberFormat="1" applyFont="1" applyFill="1" applyBorder="1" applyAlignment="1">
      <alignment horizontal="center" vertical="top"/>
    </xf>
    <xf numFmtId="168" fontId="17" fillId="3" borderId="14" xfId="0" applyNumberFormat="1" applyFont="1" applyFill="1" applyBorder="1" applyAlignment="1">
      <alignment horizontal="right" vertical="top"/>
    </xf>
    <xf numFmtId="166" fontId="17" fillId="3" borderId="14" xfId="0" applyNumberFormat="1" applyFont="1" applyFill="1" applyBorder="1" applyProtection="1">
      <alignment vertical="center"/>
      <protection locked="0"/>
    </xf>
    <xf numFmtId="49" fontId="37" fillId="5" borderId="11" xfId="0" applyNumberFormat="1" applyFont="1" applyFill="1" applyBorder="1" applyAlignment="1">
      <alignment horizontal="center" vertical="top"/>
    </xf>
    <xf numFmtId="168" fontId="37" fillId="5" borderId="11" xfId="0" applyNumberFormat="1" applyFont="1" applyFill="1" applyBorder="1" applyAlignment="1">
      <alignment horizontal="right" vertical="top"/>
    </xf>
    <xf numFmtId="166" fontId="37" fillId="5" borderId="11" xfId="0" applyNumberFormat="1" applyFont="1" applyFill="1" applyBorder="1" applyProtection="1">
      <alignment vertical="center"/>
      <protection locked="0"/>
    </xf>
    <xf numFmtId="166" fontId="37" fillId="5" borderId="11" xfId="0" applyNumberFormat="1" applyFont="1" applyFill="1" applyBorder="1" applyAlignment="1" applyProtection="1">
      <alignment vertical="center"/>
    </xf>
    <xf numFmtId="49" fontId="37" fillId="5" borderId="14" xfId="0" applyNumberFormat="1" applyFont="1" applyFill="1" applyBorder="1" applyAlignment="1">
      <alignment horizontal="center" vertical="top"/>
    </xf>
    <xf numFmtId="168" fontId="37" fillId="5" borderId="14" xfId="0" applyNumberFormat="1" applyFont="1" applyFill="1" applyBorder="1" applyAlignment="1">
      <alignment horizontal="right" vertical="top"/>
    </xf>
    <xf numFmtId="166" fontId="37" fillId="5" borderId="14" xfId="0" applyNumberFormat="1" applyFont="1" applyFill="1" applyBorder="1" applyProtection="1">
      <alignment vertical="center"/>
      <protection locked="0"/>
    </xf>
    <xf numFmtId="166" fontId="37" fillId="5" borderId="14" xfId="0" applyNumberFormat="1" applyFont="1" applyFill="1" applyBorder="1" applyAlignment="1" applyProtection="1">
      <alignment vertical="center"/>
    </xf>
    <xf numFmtId="49" fontId="44" fillId="5" borderId="11" xfId="0" applyNumberFormat="1" applyFont="1" applyFill="1" applyBorder="1" applyAlignment="1">
      <alignment horizontal="center" vertical="top"/>
    </xf>
    <xf numFmtId="168" fontId="44" fillId="5" borderId="11" xfId="0" applyNumberFormat="1" applyFont="1" applyFill="1" applyBorder="1" applyAlignment="1">
      <alignment horizontal="right" vertical="top"/>
    </xf>
    <xf numFmtId="166" fontId="44" fillId="5" borderId="11" xfId="0" applyNumberFormat="1" applyFont="1" applyFill="1" applyBorder="1" applyProtection="1">
      <alignment vertical="center"/>
      <protection locked="0"/>
    </xf>
    <xf numFmtId="166" fontId="17" fillId="5" borderId="11" xfId="0" applyNumberFormat="1" applyFont="1" applyFill="1" applyBorder="1" applyAlignment="1" applyProtection="1">
      <alignment vertical="center"/>
    </xf>
    <xf numFmtId="49" fontId="44" fillId="5" borderId="14" xfId="0" applyNumberFormat="1" applyFont="1" applyFill="1" applyBorder="1" applyAlignment="1">
      <alignment horizontal="center" vertical="top"/>
    </xf>
    <xf numFmtId="168" fontId="44" fillId="5" borderId="14" xfId="0" applyNumberFormat="1" applyFont="1" applyFill="1" applyBorder="1" applyAlignment="1">
      <alignment horizontal="right" vertical="top"/>
    </xf>
    <xf numFmtId="166" fontId="44" fillId="5" borderId="14" xfId="0" applyNumberFormat="1" applyFont="1" applyFill="1" applyBorder="1" applyProtection="1">
      <alignment vertical="center"/>
      <protection locked="0"/>
    </xf>
    <xf numFmtId="166" fontId="17" fillId="5" borderId="14" xfId="0" applyNumberFormat="1" applyFont="1" applyFill="1" applyBorder="1" applyAlignment="1" applyProtection="1">
      <alignment vertical="center"/>
    </xf>
    <xf numFmtId="166" fontId="44" fillId="5" borderId="11" xfId="0" applyNumberFormat="1" applyFont="1" applyFill="1" applyBorder="1" applyAlignment="1" applyProtection="1">
      <alignment vertical="center"/>
    </xf>
    <xf numFmtId="166" fontId="44" fillId="5" borderId="14" xfId="0" applyNumberFormat="1" applyFont="1" applyFill="1" applyBorder="1" applyAlignment="1" applyProtection="1">
      <alignment vertical="center"/>
    </xf>
    <xf numFmtId="49" fontId="17" fillId="3" borderId="14" xfId="0" applyNumberFormat="1" applyFont="1" applyFill="1" applyBorder="1" applyAlignment="1">
      <alignment horizontal="center" vertical="center"/>
    </xf>
    <xf numFmtId="168" fontId="17" fillId="3" borderId="14" xfId="0" applyNumberFormat="1" applyFont="1" applyFill="1" applyBorder="1" applyAlignment="1">
      <alignment horizontal="right" vertical="center"/>
    </xf>
    <xf numFmtId="166" fontId="17" fillId="3" borderId="14" xfId="0" applyNumberFormat="1" applyFont="1" applyFill="1" applyBorder="1" applyAlignment="1" applyProtection="1">
      <alignment vertical="center"/>
      <protection locked="0"/>
    </xf>
    <xf numFmtId="166" fontId="17" fillId="3" borderId="14" xfId="0" applyNumberFormat="1" applyFont="1" applyFill="1" applyBorder="1" applyAlignment="1" applyProtection="1">
      <alignment vertical="center"/>
    </xf>
    <xf numFmtId="49" fontId="19" fillId="5" borderId="11" xfId="0" applyNumberFormat="1" applyFont="1" applyFill="1" applyBorder="1" applyAlignment="1">
      <alignment horizontal="center" vertical="top"/>
    </xf>
    <xf numFmtId="168" fontId="19" fillId="5" borderId="11" xfId="0" applyNumberFormat="1" applyFont="1" applyFill="1" applyBorder="1" applyAlignment="1">
      <alignment horizontal="right" vertical="top"/>
    </xf>
    <xf numFmtId="166" fontId="19" fillId="5" borderId="11" xfId="0" applyNumberFormat="1" applyFont="1" applyFill="1" applyBorder="1" applyProtection="1">
      <alignment vertical="center"/>
      <protection locked="0"/>
    </xf>
    <xf numFmtId="166" fontId="19" fillId="5" borderId="11" xfId="0" applyNumberFormat="1" applyFont="1" applyFill="1" applyBorder="1" applyAlignment="1" applyProtection="1">
      <alignment vertical="center"/>
    </xf>
    <xf numFmtId="49" fontId="19" fillId="5" borderId="14" xfId="0" applyNumberFormat="1" applyFont="1" applyFill="1" applyBorder="1" applyAlignment="1">
      <alignment horizontal="center" vertical="top"/>
    </xf>
    <xf numFmtId="168" fontId="19" fillId="5" borderId="14" xfId="0" applyNumberFormat="1" applyFont="1" applyFill="1" applyBorder="1" applyAlignment="1">
      <alignment horizontal="right" vertical="top"/>
    </xf>
    <xf numFmtId="166" fontId="19" fillId="5" borderId="14" xfId="0" applyNumberFormat="1" applyFont="1" applyFill="1" applyBorder="1" applyProtection="1">
      <alignment vertical="center"/>
      <protection locked="0"/>
    </xf>
    <xf numFmtId="166" fontId="19" fillId="5" borderId="14" xfId="0" applyNumberFormat="1" applyFont="1" applyFill="1" applyBorder="1" applyAlignment="1" applyProtection="1">
      <alignment vertical="center"/>
    </xf>
    <xf numFmtId="49" fontId="42" fillId="5" borderId="11" xfId="0" applyNumberFormat="1" applyFont="1" applyFill="1" applyBorder="1" applyAlignment="1">
      <alignment horizontal="center" vertical="top"/>
    </xf>
    <xf numFmtId="168" fontId="42" fillId="5" borderId="11" xfId="0" applyNumberFormat="1" applyFont="1" applyFill="1" applyBorder="1" applyAlignment="1">
      <alignment horizontal="right" vertical="top"/>
    </xf>
    <xf numFmtId="166" fontId="42" fillId="5" borderId="11" xfId="0" applyNumberFormat="1" applyFont="1" applyFill="1" applyBorder="1" applyProtection="1">
      <alignment vertical="center"/>
      <protection locked="0"/>
    </xf>
    <xf numFmtId="166" fontId="42" fillId="5" borderId="11" xfId="0" applyNumberFormat="1" applyFont="1" applyFill="1" applyBorder="1" applyAlignment="1" applyProtection="1">
      <alignment vertical="center"/>
    </xf>
    <xf numFmtId="49" fontId="42" fillId="5" borderId="14" xfId="0" applyNumberFormat="1" applyFont="1" applyFill="1" applyBorder="1" applyAlignment="1">
      <alignment horizontal="center" vertical="top"/>
    </xf>
    <xf numFmtId="168" fontId="42" fillId="5" borderId="14" xfId="0" applyNumberFormat="1" applyFont="1" applyFill="1" applyBorder="1" applyAlignment="1">
      <alignment horizontal="right" vertical="top"/>
    </xf>
    <xf numFmtId="166" fontId="42" fillId="5" borderId="14" xfId="0" applyNumberFormat="1" applyFont="1" applyFill="1" applyBorder="1" applyProtection="1">
      <alignment vertical="center"/>
      <protection locked="0"/>
    </xf>
    <xf numFmtId="166" fontId="42" fillId="5" borderId="14" xfId="0" applyNumberFormat="1" applyFont="1" applyFill="1" applyBorder="1" applyAlignment="1" applyProtection="1">
      <alignment vertical="center"/>
    </xf>
    <xf numFmtId="49" fontId="45" fillId="5" borderId="11" xfId="0" applyNumberFormat="1" applyFont="1" applyFill="1" applyBorder="1" applyAlignment="1">
      <alignment horizontal="center" vertical="top"/>
    </xf>
    <xf numFmtId="168" fontId="45" fillId="5" borderId="11" xfId="0" applyNumberFormat="1" applyFont="1" applyFill="1" applyBorder="1" applyAlignment="1">
      <alignment horizontal="right" vertical="top"/>
    </xf>
    <xf numFmtId="166" fontId="45" fillId="5" borderId="11" xfId="0" applyNumberFormat="1" applyFont="1" applyFill="1" applyBorder="1" applyProtection="1">
      <alignment vertical="center"/>
      <protection locked="0"/>
    </xf>
    <xf numFmtId="166" fontId="45" fillId="5" borderId="11" xfId="0" applyNumberFormat="1" applyFont="1" applyFill="1" applyBorder="1" applyAlignment="1" applyProtection="1">
      <alignment vertical="center"/>
    </xf>
    <xf numFmtId="49" fontId="45" fillId="5" borderId="14" xfId="0" applyNumberFormat="1" applyFont="1" applyFill="1" applyBorder="1" applyAlignment="1">
      <alignment horizontal="center" vertical="top"/>
    </xf>
    <xf numFmtId="168" fontId="45" fillId="5" borderId="14" xfId="0" applyNumberFormat="1" applyFont="1" applyFill="1" applyBorder="1" applyAlignment="1">
      <alignment horizontal="right" vertical="top"/>
    </xf>
    <xf numFmtId="166" fontId="45" fillId="5" borderId="14" xfId="0" applyNumberFormat="1" applyFont="1" applyFill="1" applyBorder="1" applyProtection="1">
      <alignment vertical="center"/>
      <protection locked="0"/>
    </xf>
    <xf numFmtId="166" fontId="45" fillId="5" borderId="14" xfId="0" applyNumberFormat="1" applyFont="1" applyFill="1" applyBorder="1" applyAlignment="1" applyProtection="1">
      <alignment vertical="center"/>
    </xf>
    <xf numFmtId="0" fontId="17" fillId="0" borderId="0" xfId="0" applyFont="1">
      <alignment vertical="center"/>
    </xf>
    <xf numFmtId="166" fontId="17" fillId="0" borderId="0" xfId="0" applyNumberFormat="1" applyFont="1">
      <alignment vertical="center"/>
    </xf>
    <xf numFmtId="49" fontId="17" fillId="0" borderId="2" xfId="0" applyNumberFormat="1" applyFont="1" applyFill="1" applyBorder="1" applyAlignment="1">
      <alignment horizontal="center" vertical="top"/>
    </xf>
    <xf numFmtId="168" fontId="17" fillId="0" borderId="2" xfId="0" applyNumberFormat="1" applyFont="1" applyFill="1" applyBorder="1" applyAlignment="1">
      <alignment horizontal="right" vertical="top"/>
    </xf>
    <xf numFmtId="166" fontId="17" fillId="0" borderId="2" xfId="0" applyNumberFormat="1" applyFont="1" applyBorder="1" applyProtection="1">
      <alignment vertical="center"/>
      <protection locked="0"/>
    </xf>
    <xf numFmtId="166" fontId="17" fillId="0" borderId="2" xfId="0" applyNumberFormat="1" applyFont="1" applyFill="1" applyBorder="1" applyAlignment="1" applyProtection="1">
      <alignment vertical="center"/>
    </xf>
    <xf numFmtId="0" fontId="30" fillId="5" borderId="14" xfId="0" quotePrefix="1" applyNumberFormat="1" applyFont="1" applyFill="1" applyBorder="1" applyAlignment="1">
      <alignment horizontal="left" vertical="top" wrapText="1"/>
    </xf>
    <xf numFmtId="169" fontId="35" fillId="0" borderId="8" xfId="8" applyFont="1" applyFill="1" applyBorder="1" applyAlignment="1" applyProtection="1">
      <alignment horizontal="left" vertical="center" wrapText="1"/>
    </xf>
    <xf numFmtId="169" fontId="35" fillId="0" borderId="9" xfId="8" applyFont="1" applyFill="1" applyBorder="1" applyAlignment="1" applyProtection="1">
      <alignment horizontal="left" vertical="center" wrapText="1"/>
    </xf>
    <xf numFmtId="49" fontId="26" fillId="0" borderId="7" xfId="8" applyNumberFormat="1" applyFont="1" applyFill="1" applyBorder="1" applyAlignment="1" applyProtection="1">
      <alignment horizontal="center" vertical="center"/>
    </xf>
    <xf numFmtId="49" fontId="26" fillId="0" borderId="15" xfId="8" applyNumberFormat="1" applyFont="1" applyFill="1" applyBorder="1" applyAlignment="1" applyProtection="1">
      <alignment horizontal="center" vertical="center"/>
    </xf>
    <xf numFmtId="49" fontId="26" fillId="0" borderId="10" xfId="8" applyNumberFormat="1" applyFont="1" applyFill="1" applyBorder="1" applyAlignment="1" applyProtection="1">
      <alignment horizontal="center" vertical="center"/>
    </xf>
    <xf numFmtId="169" fontId="22" fillId="0" borderId="4" xfId="8" applyFont="1" applyFill="1" applyBorder="1" applyAlignment="1" applyProtection="1">
      <alignment vertical="center" wrapText="1"/>
    </xf>
    <xf numFmtId="169" fontId="22" fillId="0" borderId="5" xfId="8" applyFont="1" applyFill="1" applyBorder="1" applyAlignment="1" applyProtection="1">
      <alignment vertical="center" wrapText="1"/>
    </xf>
    <xf numFmtId="169" fontId="22" fillId="0" borderId="6" xfId="8" applyFont="1" applyFill="1" applyBorder="1" applyAlignment="1" applyProtection="1">
      <alignment vertical="center" wrapText="1"/>
    </xf>
    <xf numFmtId="166" fontId="15" fillId="4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34" fillId="6" borderId="0" xfId="0" applyNumberFormat="1" applyFont="1" applyFill="1" applyBorder="1" applyAlignment="1" applyProtection="1">
      <alignment horizontal="center" vertical="center"/>
    </xf>
    <xf numFmtId="0" fontId="15" fillId="4" borderId="2" xfId="0" applyNumberFormat="1" applyFont="1" applyFill="1" applyBorder="1" applyAlignment="1" applyProtection="1">
      <alignment horizontal="center" vertical="center" wrapText="1"/>
    </xf>
  </cellXfs>
  <cellStyles count="19">
    <cellStyle name="DPH (odst. 8)" xfId="1"/>
    <cellStyle name="Excel Built-in Normal" xfId="2"/>
    <cellStyle name="Excel Built-in Normal 2" xfId="8"/>
    <cellStyle name="Heading" xfId="9"/>
    <cellStyle name="Heading1" xfId="10"/>
    <cellStyle name="Nadpis - popis (odst. 1-4)" xfId="3"/>
    <cellStyle name="normální" xfId="0" builtinId="0"/>
    <cellStyle name="Normální 2" xfId="4"/>
    <cellStyle name="normální 2 2" xfId="17"/>
    <cellStyle name="Normální 3" xfId="7"/>
    <cellStyle name="Normální 3 2" xfId="15"/>
    <cellStyle name="Normální 4" xfId="13"/>
    <cellStyle name="Normální 5" xfId="14"/>
    <cellStyle name="Normální 6" xfId="16"/>
    <cellStyle name="Normální 7" xfId="18"/>
    <cellStyle name="Podhlavička" xfId="5"/>
    <cellStyle name="Položka - popis (odst. 1-4)" xfId="6"/>
    <cellStyle name="Result" xfId="11"/>
    <cellStyle name="Result2" xfId="1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3"/>
  <sheetViews>
    <sheetView tabSelected="1" topLeftCell="A137" zoomScale="125" zoomScaleNormal="125" workbookViewId="0">
      <selection activeCell="G44" sqref="G44"/>
    </sheetView>
  </sheetViews>
  <sheetFormatPr defaultColWidth="9.140625" defaultRowHeight="12.75"/>
  <cols>
    <col min="1" max="1" width="5.7109375" style="1" customWidth="1"/>
    <col min="2" max="2" width="10.140625" style="1" customWidth="1"/>
    <col min="3" max="3" width="8.7109375" style="1" customWidth="1"/>
    <col min="4" max="4" width="71.85546875" style="1" customWidth="1"/>
    <col min="5" max="6" width="7.7109375" style="1" customWidth="1"/>
    <col min="7" max="8" width="13.7109375" style="2" customWidth="1"/>
    <col min="9" max="12" width="14.7109375" style="1" hidden="1" customWidth="1"/>
    <col min="13" max="14" width="9.140625" style="1"/>
    <col min="15" max="16" width="9.140625" style="1" hidden="1" customWidth="1"/>
    <col min="17" max="16384" width="9.140625" style="1"/>
  </cols>
  <sheetData>
    <row r="1" spans="1:16">
      <c r="A1" s="4"/>
      <c r="C1" s="1" t="s">
        <v>36</v>
      </c>
    </row>
    <row r="2" spans="1:16">
      <c r="A2" s="3" t="s">
        <v>40</v>
      </c>
      <c r="C2" s="19"/>
    </row>
    <row r="4" spans="1:16">
      <c r="A4" s="1" t="s">
        <v>1</v>
      </c>
      <c r="C4" s="4"/>
      <c r="D4" s="4" t="s">
        <v>66</v>
      </c>
      <c r="E4" s="4"/>
    </row>
    <row r="5" spans="1:16">
      <c r="A5" s="1" t="s">
        <v>2</v>
      </c>
      <c r="C5" s="4" t="s">
        <v>42</v>
      </c>
      <c r="D5" s="4" t="s">
        <v>43</v>
      </c>
      <c r="E5" s="4"/>
    </row>
    <row r="6" spans="1:16">
      <c r="A6" s="1" t="s">
        <v>41</v>
      </c>
      <c r="C6" s="4" t="s">
        <v>44</v>
      </c>
      <c r="D6" s="4" t="s">
        <v>159</v>
      </c>
      <c r="E6" s="4"/>
    </row>
    <row r="7" spans="1:16">
      <c r="C7" s="4"/>
      <c r="D7" s="4"/>
      <c r="E7" s="4"/>
    </row>
    <row r="8" spans="1:16">
      <c r="A8" s="168" t="s">
        <v>3</v>
      </c>
      <c r="B8" s="168" t="s">
        <v>5</v>
      </c>
      <c r="C8" s="168" t="s">
        <v>6</v>
      </c>
      <c r="D8" s="168" t="s">
        <v>7</v>
      </c>
      <c r="E8" s="168" t="s">
        <v>8</v>
      </c>
      <c r="F8" s="168" t="s">
        <v>9</v>
      </c>
      <c r="G8" s="165" t="s">
        <v>10</v>
      </c>
      <c r="H8" s="165"/>
      <c r="I8" s="166" t="s">
        <v>14</v>
      </c>
      <c r="J8" s="166"/>
      <c r="K8" s="166" t="s">
        <v>15</v>
      </c>
      <c r="L8" s="166"/>
      <c r="O8" s="1" t="s">
        <v>13</v>
      </c>
      <c r="P8" s="1" t="s">
        <v>0</v>
      </c>
    </row>
    <row r="9" spans="1:16">
      <c r="A9" s="168"/>
      <c r="B9" s="168"/>
      <c r="C9" s="168"/>
      <c r="D9" s="168"/>
      <c r="E9" s="168"/>
      <c r="F9" s="168"/>
      <c r="G9" s="20" t="s">
        <v>11</v>
      </c>
      <c r="H9" s="20" t="s">
        <v>12</v>
      </c>
      <c r="I9" s="21" t="s">
        <v>11</v>
      </c>
      <c r="J9" s="21" t="s">
        <v>12</v>
      </c>
      <c r="K9" s="21" t="s">
        <v>11</v>
      </c>
      <c r="L9" s="21" t="s">
        <v>12</v>
      </c>
      <c r="O9" s="1" t="s">
        <v>0</v>
      </c>
    </row>
    <row r="10" spans="1:16">
      <c r="A10" s="22" t="s">
        <v>4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0" t="s">
        <v>21</v>
      </c>
      <c r="H10" s="20" t="s">
        <v>22</v>
      </c>
      <c r="I10" s="21">
        <v>10</v>
      </c>
      <c r="J10" s="21">
        <v>11</v>
      </c>
      <c r="K10" s="21">
        <v>12</v>
      </c>
      <c r="L10" s="21">
        <v>13</v>
      </c>
    </row>
    <row r="11" spans="1:16">
      <c r="A11" s="4"/>
      <c r="B11" s="4"/>
      <c r="C11" s="5"/>
      <c r="D11" s="4"/>
      <c r="E11" s="4"/>
      <c r="F11" s="4"/>
      <c r="G11" s="6"/>
      <c r="H11" s="6"/>
      <c r="I11" s="7"/>
    </row>
    <row r="12" spans="1:16" ht="15.75">
      <c r="A12" s="167" t="s">
        <v>103</v>
      </c>
      <c r="B12" s="167"/>
      <c r="C12" s="167"/>
      <c r="D12" s="167"/>
      <c r="E12" s="167"/>
      <c r="F12" s="167"/>
      <c r="G12" s="167"/>
      <c r="H12" s="167"/>
      <c r="I12" s="7"/>
    </row>
    <row r="13" spans="1:16">
      <c r="A13" s="4"/>
      <c r="B13" s="4"/>
      <c r="C13" s="5"/>
      <c r="D13" s="4"/>
      <c r="E13" s="4"/>
      <c r="F13" s="4"/>
      <c r="G13" s="6"/>
      <c r="H13" s="6"/>
      <c r="I13" s="7"/>
    </row>
    <row r="14" spans="1:16">
      <c r="A14" s="37" t="s">
        <v>45</v>
      </c>
      <c r="B14" s="24"/>
      <c r="C14" s="8"/>
      <c r="D14" s="25" t="s">
        <v>26</v>
      </c>
      <c r="E14" s="87" t="s">
        <v>24</v>
      </c>
      <c r="F14" s="88">
        <v>1</v>
      </c>
      <c r="G14" s="89"/>
      <c r="H14" s="90">
        <f t="shared" ref="H14" si="0">ROUND((G14*F14),2)</f>
        <v>0</v>
      </c>
      <c r="I14" s="7"/>
    </row>
    <row r="15" spans="1:16" ht="72">
      <c r="A15" s="35"/>
      <c r="B15" s="36"/>
      <c r="C15" s="11"/>
      <c r="D15" s="64" t="s">
        <v>113</v>
      </c>
      <c r="E15" s="91"/>
      <c r="F15" s="92"/>
      <c r="G15" s="93"/>
      <c r="H15" s="94"/>
      <c r="I15" s="7"/>
    </row>
    <row r="16" spans="1:16">
      <c r="A16" s="23" t="s">
        <v>51</v>
      </c>
      <c r="B16" s="24"/>
      <c r="C16" s="8"/>
      <c r="D16" s="25" t="s">
        <v>67</v>
      </c>
      <c r="E16" s="87" t="s">
        <v>24</v>
      </c>
      <c r="F16" s="88">
        <v>1</v>
      </c>
      <c r="G16" s="89"/>
      <c r="H16" s="90">
        <f>ROUND((G16*F16),2)</f>
        <v>0</v>
      </c>
      <c r="I16" s="7"/>
    </row>
    <row r="17" spans="1:9" ht="72">
      <c r="A17" s="39"/>
      <c r="B17" s="40"/>
      <c r="C17" s="13"/>
      <c r="D17" s="65" t="s">
        <v>81</v>
      </c>
      <c r="E17" s="95"/>
      <c r="F17" s="96"/>
      <c r="G17" s="97"/>
      <c r="H17" s="98">
        <f>ROUND((G17*F17),2)</f>
        <v>0</v>
      </c>
      <c r="I17" s="7"/>
    </row>
    <row r="18" spans="1:9">
      <c r="A18" s="23" t="s">
        <v>46</v>
      </c>
      <c r="B18" s="24"/>
      <c r="C18" s="8"/>
      <c r="D18" s="25" t="s">
        <v>28</v>
      </c>
      <c r="E18" s="87" t="s">
        <v>24</v>
      </c>
      <c r="F18" s="88">
        <v>1</v>
      </c>
      <c r="G18" s="89"/>
      <c r="H18" s="90">
        <f>ROUND((G18*F18),2)</f>
        <v>0</v>
      </c>
      <c r="I18" s="7"/>
    </row>
    <row r="19" spans="1:9" ht="84">
      <c r="A19" s="39"/>
      <c r="B19" s="40"/>
      <c r="C19" s="13"/>
      <c r="D19" s="77" t="s">
        <v>114</v>
      </c>
      <c r="E19" s="95"/>
      <c r="F19" s="96"/>
      <c r="G19" s="97"/>
      <c r="H19" s="99">
        <f>ROUND((G19*F19),2)</f>
        <v>0</v>
      </c>
      <c r="I19" s="7"/>
    </row>
    <row r="20" spans="1:9">
      <c r="A20" s="37" t="s">
        <v>69</v>
      </c>
      <c r="B20" s="24"/>
      <c r="C20" s="8"/>
      <c r="D20" s="25" t="s">
        <v>70</v>
      </c>
      <c r="E20" s="87" t="s">
        <v>24</v>
      </c>
      <c r="F20" s="88">
        <v>1</v>
      </c>
      <c r="G20" s="89"/>
      <c r="H20" s="90">
        <f t="shared" ref="H20" si="1">ROUND((G20*F20),2)</f>
        <v>0</v>
      </c>
      <c r="I20" s="7"/>
    </row>
    <row r="21" spans="1:9" ht="24">
      <c r="A21" s="35"/>
      <c r="B21" s="36"/>
      <c r="C21" s="11"/>
      <c r="D21" s="64" t="s">
        <v>115</v>
      </c>
      <c r="E21" s="91"/>
      <c r="F21" s="92"/>
      <c r="G21" s="93"/>
      <c r="H21" s="94"/>
      <c r="I21" s="7"/>
    </row>
    <row r="22" spans="1:9">
      <c r="A22" s="37" t="s">
        <v>68</v>
      </c>
      <c r="B22" s="24"/>
      <c r="C22" s="8"/>
      <c r="D22" s="25" t="s">
        <v>26</v>
      </c>
      <c r="E22" s="87" t="s">
        <v>24</v>
      </c>
      <c r="F22" s="88">
        <v>1</v>
      </c>
      <c r="G22" s="89"/>
      <c r="H22" s="90">
        <f t="shared" ref="H22" si="2">ROUND((G22*F22),2)</f>
        <v>0</v>
      </c>
      <c r="I22" s="7"/>
    </row>
    <row r="23" spans="1:9" ht="60">
      <c r="A23" s="35"/>
      <c r="B23" s="36"/>
      <c r="C23" s="11"/>
      <c r="D23" s="64" t="s">
        <v>116</v>
      </c>
      <c r="E23" s="91"/>
      <c r="F23" s="92"/>
      <c r="G23" s="93"/>
      <c r="H23" s="94"/>
      <c r="I23" s="7"/>
    </row>
    <row r="24" spans="1:9">
      <c r="A24" s="23" t="s">
        <v>71</v>
      </c>
      <c r="B24" s="24"/>
      <c r="C24" s="8"/>
      <c r="D24" s="25" t="s">
        <v>112</v>
      </c>
      <c r="E24" s="87" t="s">
        <v>24</v>
      </c>
      <c r="F24" s="88">
        <v>1</v>
      </c>
      <c r="G24" s="100"/>
      <c r="H24" s="90">
        <f>ROUND((G24*F24),2)</f>
        <v>0</v>
      </c>
      <c r="I24" s="7"/>
    </row>
    <row r="25" spans="1:9" ht="312">
      <c r="A25" s="26"/>
      <c r="B25" s="27"/>
      <c r="C25" s="9"/>
      <c r="D25" s="78" t="s">
        <v>160</v>
      </c>
      <c r="E25" s="101"/>
      <c r="F25" s="102"/>
      <c r="G25" s="103">
        <v>0</v>
      </c>
      <c r="H25" s="94"/>
      <c r="I25" s="7"/>
    </row>
    <row r="26" spans="1:9">
      <c r="A26" s="23" t="s">
        <v>72</v>
      </c>
      <c r="B26" s="24"/>
      <c r="C26" s="8"/>
      <c r="D26" s="25" t="s">
        <v>73</v>
      </c>
      <c r="E26" s="87" t="s">
        <v>24</v>
      </c>
      <c r="F26" s="88">
        <v>1</v>
      </c>
      <c r="G26" s="89"/>
      <c r="H26" s="90">
        <f>ROUND((G26*F26),2)</f>
        <v>0</v>
      </c>
      <c r="I26" s="7"/>
    </row>
    <row r="27" spans="1:9" ht="84">
      <c r="A27" s="26"/>
      <c r="B27" s="27"/>
      <c r="C27" s="9"/>
      <c r="D27" s="78" t="s">
        <v>161</v>
      </c>
      <c r="E27" s="101"/>
      <c r="F27" s="102"/>
      <c r="G27" s="103">
        <v>0</v>
      </c>
      <c r="H27" s="94"/>
      <c r="I27" s="7"/>
    </row>
    <row r="28" spans="1:9">
      <c r="A28" s="57" t="s">
        <v>75</v>
      </c>
      <c r="B28" s="58"/>
      <c r="C28" s="59"/>
      <c r="D28" s="60" t="s">
        <v>74</v>
      </c>
      <c r="E28" s="104" t="s">
        <v>24</v>
      </c>
      <c r="F28" s="105">
        <v>1</v>
      </c>
      <c r="G28" s="106"/>
      <c r="H28" s="107">
        <f t="shared" ref="H28" si="3">ROUND((G28*F28),2)</f>
        <v>0</v>
      </c>
      <c r="I28" s="7"/>
    </row>
    <row r="29" spans="1:9">
      <c r="A29" s="61"/>
      <c r="B29" s="62"/>
      <c r="C29" s="63"/>
      <c r="D29" s="79" t="s">
        <v>117</v>
      </c>
      <c r="E29" s="108"/>
      <c r="F29" s="109"/>
      <c r="G29" s="110"/>
      <c r="H29" s="111"/>
      <c r="I29" s="7"/>
    </row>
    <row r="30" spans="1:9">
      <c r="A30" s="28" t="s">
        <v>76</v>
      </c>
      <c r="B30" s="29"/>
      <c r="C30" s="30"/>
      <c r="D30" s="31" t="s">
        <v>25</v>
      </c>
      <c r="E30" s="112" t="s">
        <v>24</v>
      </c>
      <c r="F30" s="113">
        <v>1</v>
      </c>
      <c r="G30" s="114">
        <v>0</v>
      </c>
      <c r="H30" s="115">
        <f>ROUND((G30*F30),2)</f>
        <v>0</v>
      </c>
      <c r="I30" s="7"/>
    </row>
    <row r="31" spans="1:9">
      <c r="A31" s="32"/>
      <c r="B31" s="33"/>
      <c r="C31" s="10"/>
      <c r="D31" s="34"/>
      <c r="E31" s="116"/>
      <c r="F31" s="117"/>
      <c r="G31" s="118"/>
      <c r="H31" s="119">
        <f>ROUND((G31*F31),2)</f>
        <v>0</v>
      </c>
      <c r="I31" s="7"/>
    </row>
    <row r="32" spans="1:9">
      <c r="A32" s="37" t="s">
        <v>77</v>
      </c>
      <c r="B32" s="24"/>
      <c r="C32" s="8"/>
      <c r="D32" s="25" t="s">
        <v>26</v>
      </c>
      <c r="E32" s="87" t="s">
        <v>24</v>
      </c>
      <c r="F32" s="88">
        <v>1</v>
      </c>
      <c r="G32" s="89"/>
      <c r="H32" s="90">
        <f t="shared" ref="H32" si="4">ROUND((G32*F32),2)</f>
        <v>0</v>
      </c>
      <c r="I32" s="7"/>
    </row>
    <row r="33" spans="1:9" ht="72">
      <c r="A33" s="35"/>
      <c r="B33" s="36"/>
      <c r="C33" s="11"/>
      <c r="D33" s="64" t="s">
        <v>80</v>
      </c>
      <c r="E33" s="91"/>
      <c r="F33" s="92"/>
      <c r="G33" s="93"/>
      <c r="H33" s="94"/>
      <c r="I33" s="7"/>
    </row>
    <row r="34" spans="1:9">
      <c r="A34" s="23" t="s">
        <v>78</v>
      </c>
      <c r="B34" s="24"/>
      <c r="C34" s="8"/>
      <c r="D34" s="66" t="s">
        <v>79</v>
      </c>
      <c r="E34" s="87" t="s">
        <v>24</v>
      </c>
      <c r="F34" s="88">
        <v>1</v>
      </c>
      <c r="G34" s="89"/>
      <c r="H34" s="90">
        <f>ROUND((G34*F34),2)</f>
        <v>0</v>
      </c>
      <c r="I34" s="7"/>
    </row>
    <row r="35" spans="1:9" ht="144">
      <c r="A35" s="39"/>
      <c r="B35" s="40"/>
      <c r="C35" s="13"/>
      <c r="D35" s="80" t="s">
        <v>118</v>
      </c>
      <c r="E35" s="95"/>
      <c r="F35" s="96"/>
      <c r="G35" s="97"/>
      <c r="H35" s="98">
        <f>ROUND((G35*F35),2)</f>
        <v>0</v>
      </c>
      <c r="I35" s="7"/>
    </row>
    <row r="36" spans="1:9">
      <c r="A36" s="23" t="s">
        <v>83</v>
      </c>
      <c r="B36" s="24"/>
      <c r="C36" s="8"/>
      <c r="D36" s="25" t="s">
        <v>82</v>
      </c>
      <c r="E36" s="87" t="s">
        <v>24</v>
      </c>
      <c r="F36" s="88">
        <v>1</v>
      </c>
      <c r="G36" s="100"/>
      <c r="H36" s="90">
        <f>ROUND((G36*F36),2)</f>
        <v>0</v>
      </c>
      <c r="I36" s="7"/>
    </row>
    <row r="37" spans="1:9" ht="252">
      <c r="A37" s="26"/>
      <c r="B37" s="27"/>
      <c r="C37" s="9"/>
      <c r="D37" s="78" t="s">
        <v>119</v>
      </c>
      <c r="E37" s="101"/>
      <c r="F37" s="102"/>
      <c r="G37" s="103">
        <v>0</v>
      </c>
      <c r="H37" s="94"/>
      <c r="I37" s="7"/>
    </row>
    <row r="38" spans="1:9">
      <c r="A38" s="28" t="s">
        <v>84</v>
      </c>
      <c r="B38" s="29"/>
      <c r="C38" s="30"/>
      <c r="D38" s="31" t="s">
        <v>25</v>
      </c>
      <c r="E38" s="112" t="s">
        <v>24</v>
      </c>
      <c r="F38" s="113">
        <v>1</v>
      </c>
      <c r="G38" s="114">
        <v>0</v>
      </c>
      <c r="H38" s="120"/>
      <c r="I38" s="7"/>
    </row>
    <row r="39" spans="1:9">
      <c r="A39" s="32"/>
      <c r="B39" s="33"/>
      <c r="C39" s="10"/>
      <c r="D39" s="34"/>
      <c r="E39" s="116"/>
      <c r="F39" s="117"/>
      <c r="G39" s="118"/>
      <c r="H39" s="121"/>
      <c r="I39" s="7"/>
    </row>
    <row r="40" spans="1:9">
      <c r="A40" s="37" t="s">
        <v>85</v>
      </c>
      <c r="B40" s="24"/>
      <c r="C40" s="8"/>
      <c r="D40" s="25" t="s">
        <v>26</v>
      </c>
      <c r="E40" s="87" t="s">
        <v>24</v>
      </c>
      <c r="F40" s="88">
        <v>1</v>
      </c>
      <c r="G40" s="89"/>
      <c r="H40" s="90">
        <f t="shared" ref="H40" si="5">ROUND((G40*F40),2)</f>
        <v>0</v>
      </c>
      <c r="I40" s="7"/>
    </row>
    <row r="41" spans="1:9" ht="72">
      <c r="A41" s="35"/>
      <c r="B41" s="36"/>
      <c r="C41" s="11"/>
      <c r="D41" s="64" t="s">
        <v>120</v>
      </c>
      <c r="E41" s="91"/>
      <c r="F41" s="92"/>
      <c r="G41" s="93"/>
      <c r="H41" s="94"/>
      <c r="I41" s="7"/>
    </row>
    <row r="42" spans="1:9">
      <c r="A42" s="23" t="s">
        <v>86</v>
      </c>
      <c r="B42" s="24"/>
      <c r="C42" s="8"/>
      <c r="D42" s="25" t="s">
        <v>87</v>
      </c>
      <c r="E42" s="87" t="s">
        <v>24</v>
      </c>
      <c r="F42" s="88">
        <v>1</v>
      </c>
      <c r="G42" s="100"/>
      <c r="H42" s="90">
        <f>ROUND((G42*F42),2)</f>
        <v>0</v>
      </c>
      <c r="I42" s="7"/>
    </row>
    <row r="43" spans="1:9" ht="108">
      <c r="A43" s="26"/>
      <c r="B43" s="27"/>
      <c r="C43" s="9"/>
      <c r="D43" s="64" t="s">
        <v>121</v>
      </c>
      <c r="E43" s="101"/>
      <c r="F43" s="102"/>
      <c r="G43" s="103">
        <v>0</v>
      </c>
      <c r="H43" s="94"/>
      <c r="I43" s="7"/>
    </row>
    <row r="44" spans="1:9">
      <c r="A44" s="23" t="s">
        <v>88</v>
      </c>
      <c r="B44" s="24"/>
      <c r="C44" s="8"/>
      <c r="D44" s="25" t="s">
        <v>57</v>
      </c>
      <c r="E44" s="87" t="s">
        <v>24</v>
      </c>
      <c r="F44" s="88">
        <v>1</v>
      </c>
      <c r="G44" s="89"/>
      <c r="H44" s="90">
        <f>ROUND((G44*F44),2)</f>
        <v>0</v>
      </c>
      <c r="I44" s="7"/>
    </row>
    <row r="45" spans="1:9" ht="120">
      <c r="A45" s="67"/>
      <c r="B45" s="68"/>
      <c r="C45" s="69"/>
      <c r="D45" s="64" t="s">
        <v>122</v>
      </c>
      <c r="E45" s="101"/>
      <c r="F45" s="102"/>
      <c r="G45" s="103"/>
      <c r="H45" s="94"/>
      <c r="I45" s="7"/>
    </row>
    <row r="46" spans="1:9">
      <c r="A46" s="23" t="s">
        <v>162</v>
      </c>
      <c r="B46" s="24"/>
      <c r="C46" s="8"/>
      <c r="D46" s="25" t="s">
        <v>90</v>
      </c>
      <c r="E46" s="87" t="s">
        <v>24</v>
      </c>
      <c r="F46" s="88">
        <v>1</v>
      </c>
      <c r="G46" s="89"/>
      <c r="H46" s="90">
        <f>ROUND((G46*F46),2)</f>
        <v>0</v>
      </c>
      <c r="I46" s="7"/>
    </row>
    <row r="47" spans="1:9" s="84" customFormat="1" ht="96">
      <c r="A47" s="81"/>
      <c r="B47" s="82"/>
      <c r="C47" s="9"/>
      <c r="D47" s="83" t="s">
        <v>124</v>
      </c>
      <c r="E47" s="122"/>
      <c r="F47" s="123"/>
      <c r="G47" s="124"/>
      <c r="H47" s="125"/>
      <c r="I47" s="7"/>
    </row>
    <row r="48" spans="1:9">
      <c r="A48" s="23" t="s">
        <v>89</v>
      </c>
      <c r="B48" s="24"/>
      <c r="C48" s="8"/>
      <c r="D48" s="25" t="s">
        <v>56</v>
      </c>
      <c r="E48" s="87" t="s">
        <v>24</v>
      </c>
      <c r="F48" s="88">
        <v>1</v>
      </c>
      <c r="G48" s="89"/>
      <c r="H48" s="90">
        <f>ROUND((G48*F48),2)</f>
        <v>0</v>
      </c>
      <c r="I48" s="7"/>
    </row>
    <row r="49" spans="1:9" ht="108">
      <c r="A49" s="26"/>
      <c r="B49" s="27"/>
      <c r="C49" s="9"/>
      <c r="D49" s="64" t="s">
        <v>123</v>
      </c>
      <c r="E49" s="101"/>
      <c r="F49" s="102"/>
      <c r="G49" s="103"/>
      <c r="H49" s="94"/>
      <c r="I49" s="7"/>
    </row>
    <row r="50" spans="1:9">
      <c r="A50" s="57" t="s">
        <v>163</v>
      </c>
      <c r="B50" s="58"/>
      <c r="C50" s="59"/>
      <c r="D50" s="60" t="s">
        <v>74</v>
      </c>
      <c r="E50" s="104" t="s">
        <v>24</v>
      </c>
      <c r="F50" s="105">
        <v>1</v>
      </c>
      <c r="G50" s="106"/>
      <c r="H50" s="107">
        <f t="shared" ref="H50" si="6">ROUND((G50*F50),2)</f>
        <v>0</v>
      </c>
      <c r="I50" s="7"/>
    </row>
    <row r="51" spans="1:9">
      <c r="A51" s="61"/>
      <c r="B51" s="62"/>
      <c r="C51" s="63"/>
      <c r="D51" s="79" t="s">
        <v>117</v>
      </c>
      <c r="E51" s="108"/>
      <c r="F51" s="109"/>
      <c r="G51" s="110"/>
      <c r="H51" s="111"/>
      <c r="I51" s="7"/>
    </row>
    <row r="52" spans="1:9">
      <c r="A52" s="23">
        <v>17</v>
      </c>
      <c r="B52" s="24"/>
      <c r="C52" s="8"/>
      <c r="D52" s="25" t="s">
        <v>55</v>
      </c>
      <c r="E52" s="87" t="s">
        <v>24</v>
      </c>
      <c r="F52" s="88">
        <v>1</v>
      </c>
      <c r="G52" s="89"/>
      <c r="H52" s="90">
        <f>ROUND((G52*F52),2)</f>
        <v>0</v>
      </c>
      <c r="I52" s="7"/>
    </row>
    <row r="53" spans="1:9" ht="204">
      <c r="A53" s="26"/>
      <c r="B53" s="27"/>
      <c r="C53" s="9"/>
      <c r="D53" s="64" t="s">
        <v>125</v>
      </c>
      <c r="E53" s="101"/>
      <c r="F53" s="102"/>
      <c r="G53" s="103">
        <v>0</v>
      </c>
      <c r="H53" s="90">
        <f>ROUND((G53*F53),2)</f>
        <v>0</v>
      </c>
      <c r="I53" s="7"/>
    </row>
    <row r="54" spans="1:9">
      <c r="A54" s="28">
        <v>18</v>
      </c>
      <c r="B54" s="29"/>
      <c r="C54" s="30"/>
      <c r="D54" s="31" t="s">
        <v>25</v>
      </c>
      <c r="E54" s="112" t="s">
        <v>24</v>
      </c>
      <c r="F54" s="113">
        <v>1</v>
      </c>
      <c r="G54" s="114">
        <v>0</v>
      </c>
      <c r="H54" s="115">
        <f>ROUND((G54*F54),2)</f>
        <v>0</v>
      </c>
      <c r="I54" s="7"/>
    </row>
    <row r="55" spans="1:9">
      <c r="A55" s="32"/>
      <c r="B55" s="33"/>
      <c r="C55" s="10"/>
      <c r="D55" s="34"/>
      <c r="E55" s="116"/>
      <c r="F55" s="117"/>
      <c r="G55" s="118"/>
      <c r="H55" s="119">
        <f>ROUND((G55*F55),2)</f>
        <v>0</v>
      </c>
      <c r="I55" s="7"/>
    </row>
    <row r="56" spans="1:9">
      <c r="A56" s="23" t="s">
        <v>91</v>
      </c>
      <c r="B56" s="24"/>
      <c r="C56" s="8"/>
      <c r="D56" s="38" t="s">
        <v>54</v>
      </c>
      <c r="E56" s="87" t="s">
        <v>24</v>
      </c>
      <c r="F56" s="88">
        <v>1</v>
      </c>
      <c r="G56" s="89"/>
      <c r="H56" s="90">
        <f>ROUND((G56*F56),2)</f>
        <v>0</v>
      </c>
      <c r="I56" s="7"/>
    </row>
    <row r="57" spans="1:9" ht="72">
      <c r="A57" s="35"/>
      <c r="B57" s="36"/>
      <c r="C57" s="11"/>
      <c r="D57" s="64" t="s">
        <v>126</v>
      </c>
      <c r="E57" s="91"/>
      <c r="F57" s="92"/>
      <c r="G57" s="93"/>
      <c r="H57" s="94"/>
      <c r="I57" s="7"/>
    </row>
    <row r="58" spans="1:9">
      <c r="A58" s="23" t="s">
        <v>92</v>
      </c>
      <c r="B58" s="24"/>
      <c r="C58" s="8"/>
      <c r="D58" s="38" t="s">
        <v>30</v>
      </c>
      <c r="E58" s="87" t="s">
        <v>24</v>
      </c>
      <c r="F58" s="88">
        <v>1</v>
      </c>
      <c r="G58" s="89"/>
      <c r="H58" s="90">
        <f>ROUND((G58*F58),2)</f>
        <v>0</v>
      </c>
      <c r="I58" s="7"/>
    </row>
    <row r="59" spans="1:9" ht="72">
      <c r="A59" s="35"/>
      <c r="B59" s="36"/>
      <c r="C59" s="11"/>
      <c r="D59" s="64" t="s">
        <v>127</v>
      </c>
      <c r="E59" s="91"/>
      <c r="F59" s="92"/>
      <c r="G59" s="93"/>
      <c r="H59" s="94"/>
      <c r="I59" s="7"/>
    </row>
    <row r="60" spans="1:9">
      <c r="A60" s="23" t="s">
        <v>93</v>
      </c>
      <c r="B60" s="24"/>
      <c r="C60" s="8"/>
      <c r="D60" s="25" t="s">
        <v>26</v>
      </c>
      <c r="E60" s="87" t="s">
        <v>24</v>
      </c>
      <c r="F60" s="88">
        <v>1</v>
      </c>
      <c r="G60" s="89"/>
      <c r="H60" s="90">
        <f t="shared" ref="H60" si="7">ROUND((G60*F60),2)</f>
        <v>0</v>
      </c>
      <c r="I60" s="7"/>
    </row>
    <row r="61" spans="1:9" ht="72">
      <c r="A61" s="35"/>
      <c r="B61" s="36"/>
      <c r="C61" s="11"/>
      <c r="D61" s="64" t="s">
        <v>128</v>
      </c>
      <c r="E61" s="91"/>
      <c r="F61" s="92"/>
      <c r="G61" s="93"/>
      <c r="H61" s="94"/>
      <c r="I61" s="7"/>
    </row>
    <row r="62" spans="1:9">
      <c r="A62" s="23" t="s">
        <v>94</v>
      </c>
      <c r="B62" s="24"/>
      <c r="C62" s="8"/>
      <c r="D62" s="38" t="s">
        <v>95</v>
      </c>
      <c r="E62" s="87" t="s">
        <v>24</v>
      </c>
      <c r="F62" s="88">
        <v>1</v>
      </c>
      <c r="G62" s="89"/>
      <c r="H62" s="90">
        <f>ROUND((G62*F62),2)</f>
        <v>0</v>
      </c>
      <c r="I62" s="7"/>
    </row>
    <row r="63" spans="1:9" ht="132">
      <c r="A63" s="35"/>
      <c r="B63" s="36"/>
      <c r="C63" s="11"/>
      <c r="D63" s="64" t="s">
        <v>129</v>
      </c>
      <c r="E63" s="91"/>
      <c r="F63" s="92"/>
      <c r="G63" s="93"/>
      <c r="H63" s="94"/>
      <c r="I63" s="7"/>
    </row>
    <row r="64" spans="1:9">
      <c r="A64" s="57" t="s">
        <v>96</v>
      </c>
      <c r="B64" s="58"/>
      <c r="C64" s="59"/>
      <c r="D64" s="60" t="s">
        <v>74</v>
      </c>
      <c r="E64" s="104" t="s">
        <v>24</v>
      </c>
      <c r="F64" s="105">
        <v>1</v>
      </c>
      <c r="G64" s="106"/>
      <c r="H64" s="107">
        <f t="shared" ref="H64" si="8">ROUND((G64*F64),2)</f>
        <v>0</v>
      </c>
      <c r="I64" s="7"/>
    </row>
    <row r="65" spans="1:9">
      <c r="A65" s="61"/>
      <c r="B65" s="62"/>
      <c r="C65" s="63"/>
      <c r="D65" s="79" t="s">
        <v>130</v>
      </c>
      <c r="E65" s="108"/>
      <c r="F65" s="109"/>
      <c r="G65" s="110"/>
      <c r="H65" s="111"/>
      <c r="I65" s="7"/>
    </row>
    <row r="66" spans="1:9">
      <c r="A66" s="23" t="s">
        <v>97</v>
      </c>
      <c r="B66" s="24"/>
      <c r="C66" s="8"/>
      <c r="D66" s="25" t="s">
        <v>53</v>
      </c>
      <c r="E66" s="87" t="s">
        <v>24</v>
      </c>
      <c r="F66" s="88">
        <v>1</v>
      </c>
      <c r="G66" s="89"/>
      <c r="H66" s="90">
        <f>ROUND((G66*F66),2)</f>
        <v>0</v>
      </c>
      <c r="I66" s="7"/>
    </row>
    <row r="67" spans="1:9" ht="96">
      <c r="A67" s="26"/>
      <c r="B67" s="27"/>
      <c r="C67" s="9"/>
      <c r="D67" s="64" t="s">
        <v>131</v>
      </c>
      <c r="E67" s="101"/>
      <c r="F67" s="102"/>
      <c r="G67" s="103"/>
      <c r="H67" s="94"/>
      <c r="I67" s="7"/>
    </row>
    <row r="68" spans="1:9">
      <c r="A68" s="23" t="s">
        <v>102</v>
      </c>
      <c r="B68" s="24"/>
      <c r="C68" s="8"/>
      <c r="D68" s="25" t="s">
        <v>47</v>
      </c>
      <c r="E68" s="87" t="s">
        <v>24</v>
      </c>
      <c r="F68" s="88">
        <v>1</v>
      </c>
      <c r="G68" s="89"/>
      <c r="H68" s="90">
        <f>ROUND((G68*F68),2)</f>
        <v>0</v>
      </c>
      <c r="I68" s="7"/>
    </row>
    <row r="69" spans="1:9" ht="120">
      <c r="A69" s="35"/>
      <c r="B69" s="36"/>
      <c r="C69" s="11"/>
      <c r="D69" s="64" t="s">
        <v>132</v>
      </c>
      <c r="E69" s="91"/>
      <c r="F69" s="92"/>
      <c r="G69" s="93"/>
      <c r="H69" s="94"/>
      <c r="I69" s="7"/>
    </row>
    <row r="70" spans="1:9">
      <c r="A70" s="23">
        <v>24</v>
      </c>
      <c r="B70" s="24"/>
      <c r="C70" s="8"/>
      <c r="D70" s="25" t="s">
        <v>82</v>
      </c>
      <c r="E70" s="87" t="s">
        <v>24</v>
      </c>
      <c r="F70" s="88">
        <v>1</v>
      </c>
      <c r="G70" s="100"/>
      <c r="H70" s="90">
        <f>ROUND((G70*F70),2)</f>
        <v>0</v>
      </c>
      <c r="I70" s="7"/>
    </row>
    <row r="71" spans="1:9" ht="252">
      <c r="A71" s="26"/>
      <c r="B71" s="27"/>
      <c r="C71" s="9"/>
      <c r="D71" s="78" t="s">
        <v>119</v>
      </c>
      <c r="E71" s="101"/>
      <c r="F71" s="102"/>
      <c r="G71" s="103">
        <v>0</v>
      </c>
      <c r="H71" s="94"/>
      <c r="I71" s="7"/>
    </row>
    <row r="72" spans="1:9">
      <c r="A72" s="28">
        <v>25</v>
      </c>
      <c r="B72" s="29"/>
      <c r="C72" s="30"/>
      <c r="D72" s="31" t="s">
        <v>25</v>
      </c>
      <c r="E72" s="112" t="s">
        <v>24</v>
      </c>
      <c r="F72" s="113">
        <v>1</v>
      </c>
      <c r="G72" s="114">
        <v>0</v>
      </c>
      <c r="H72" s="120"/>
      <c r="I72" s="7"/>
    </row>
    <row r="73" spans="1:9">
      <c r="A73" s="32"/>
      <c r="B73" s="33"/>
      <c r="C73" s="10"/>
      <c r="D73" s="34"/>
      <c r="E73" s="116"/>
      <c r="F73" s="117"/>
      <c r="G73" s="118"/>
      <c r="H73" s="121"/>
      <c r="I73" s="7"/>
    </row>
    <row r="74" spans="1:9">
      <c r="A74" s="23">
        <v>26</v>
      </c>
      <c r="B74" s="24"/>
      <c r="C74" s="8"/>
      <c r="D74" s="25" t="s">
        <v>53</v>
      </c>
      <c r="E74" s="87" t="s">
        <v>24</v>
      </c>
      <c r="F74" s="88">
        <v>1</v>
      </c>
      <c r="G74" s="89"/>
      <c r="H74" s="90">
        <f>ROUND((G74*F74),2)</f>
        <v>0</v>
      </c>
      <c r="I74" s="7"/>
    </row>
    <row r="75" spans="1:9" ht="84">
      <c r="A75" s="26"/>
      <c r="B75" s="27"/>
      <c r="C75" s="9"/>
      <c r="D75" s="64" t="s">
        <v>133</v>
      </c>
      <c r="E75" s="101"/>
      <c r="F75" s="102"/>
      <c r="G75" s="103">
        <v>0</v>
      </c>
      <c r="H75" s="94"/>
      <c r="I75" s="7"/>
    </row>
    <row r="76" spans="1:9">
      <c r="A76" s="23">
        <v>27</v>
      </c>
      <c r="B76" s="24"/>
      <c r="C76" s="8"/>
      <c r="D76" s="25" t="s">
        <v>62</v>
      </c>
      <c r="E76" s="87" t="s">
        <v>24</v>
      </c>
      <c r="F76" s="88">
        <v>1</v>
      </c>
      <c r="G76" s="89"/>
      <c r="H76" s="90">
        <f>ROUND((G76*F76),2)</f>
        <v>0</v>
      </c>
      <c r="I76" s="7"/>
    </row>
    <row r="77" spans="1:9" ht="84">
      <c r="A77" s="35"/>
      <c r="B77" s="36"/>
      <c r="C77" s="11"/>
      <c r="D77" s="64" t="s">
        <v>134</v>
      </c>
      <c r="E77" s="91"/>
      <c r="F77" s="92"/>
      <c r="G77" s="93"/>
      <c r="H77" s="94">
        <f>ROUND((G77*F77),2)</f>
        <v>0</v>
      </c>
      <c r="I77" s="7"/>
    </row>
    <row r="78" spans="1:9">
      <c r="A78" s="23">
        <v>28</v>
      </c>
      <c r="B78" s="24"/>
      <c r="C78" s="8"/>
      <c r="D78" s="25" t="s">
        <v>53</v>
      </c>
      <c r="E78" s="87" t="s">
        <v>24</v>
      </c>
      <c r="F78" s="88">
        <v>1</v>
      </c>
      <c r="G78" s="89"/>
      <c r="H78" s="90">
        <f>ROUND((G78*F78),2)</f>
        <v>0</v>
      </c>
      <c r="I78" s="7"/>
    </row>
    <row r="79" spans="1:9" ht="84">
      <c r="A79" s="26"/>
      <c r="B79" s="27"/>
      <c r="C79" s="9"/>
      <c r="D79" s="64" t="s">
        <v>133</v>
      </c>
      <c r="E79" s="101"/>
      <c r="F79" s="102"/>
      <c r="G79" s="103">
        <v>0</v>
      </c>
      <c r="H79" s="94"/>
      <c r="I79" s="7"/>
    </row>
    <row r="80" spans="1:9">
      <c r="A80" s="23">
        <v>29</v>
      </c>
      <c r="B80" s="24"/>
      <c r="C80" s="8"/>
      <c r="D80" s="38" t="s">
        <v>31</v>
      </c>
      <c r="E80" s="87" t="s">
        <v>24</v>
      </c>
      <c r="F80" s="88">
        <v>2</v>
      </c>
      <c r="G80" s="89"/>
      <c r="H80" s="90">
        <f>ROUND((G80*F80),2)</f>
        <v>0</v>
      </c>
      <c r="I80" s="7"/>
    </row>
    <row r="81" spans="1:9" ht="24">
      <c r="A81" s="35"/>
      <c r="B81" s="36"/>
      <c r="C81" s="11"/>
      <c r="D81" s="64" t="s">
        <v>135</v>
      </c>
      <c r="E81" s="91"/>
      <c r="F81" s="92"/>
      <c r="G81" s="93"/>
      <c r="H81" s="99">
        <f>ROUND((G81*F81),2)</f>
        <v>0</v>
      </c>
      <c r="I81" s="7"/>
    </row>
    <row r="82" spans="1:9">
      <c r="A82" s="23">
        <v>30</v>
      </c>
      <c r="B82" s="24"/>
      <c r="C82" s="8"/>
      <c r="D82" s="38" t="s">
        <v>29</v>
      </c>
      <c r="E82" s="87" t="s">
        <v>24</v>
      </c>
      <c r="F82" s="88">
        <v>1</v>
      </c>
      <c r="G82" s="89"/>
      <c r="H82" s="90">
        <f>ROUND((G82*F82),2)</f>
        <v>0</v>
      </c>
      <c r="I82" s="7"/>
    </row>
    <row r="83" spans="1:9" ht="72">
      <c r="A83" s="35"/>
      <c r="B83" s="36"/>
      <c r="C83" s="11"/>
      <c r="D83" s="77" t="s">
        <v>136</v>
      </c>
      <c r="E83" s="91"/>
      <c r="F83" s="92"/>
      <c r="G83" s="93"/>
      <c r="H83" s="94"/>
      <c r="I83" s="7"/>
    </row>
    <row r="84" spans="1:9">
      <c r="A84" s="23">
        <v>31</v>
      </c>
      <c r="B84" s="24"/>
      <c r="C84" s="8"/>
      <c r="D84" s="38" t="s">
        <v>32</v>
      </c>
      <c r="E84" s="87" t="s">
        <v>24</v>
      </c>
      <c r="F84" s="88">
        <v>1</v>
      </c>
      <c r="G84" s="89"/>
      <c r="H84" s="90">
        <f>ROUND((G84*F84),2)</f>
        <v>0</v>
      </c>
      <c r="I84" s="7"/>
    </row>
    <row r="85" spans="1:9" ht="72">
      <c r="A85" s="39"/>
      <c r="B85" s="40"/>
      <c r="C85" s="13"/>
      <c r="D85" s="77" t="s">
        <v>137</v>
      </c>
      <c r="E85" s="95"/>
      <c r="F85" s="96"/>
      <c r="G85" s="97"/>
      <c r="H85" s="98"/>
      <c r="I85" s="7"/>
    </row>
    <row r="86" spans="1:9">
      <c r="A86" s="23">
        <v>32</v>
      </c>
      <c r="B86" s="24"/>
      <c r="C86" s="8"/>
      <c r="D86" s="25" t="s">
        <v>58</v>
      </c>
      <c r="E86" s="87" t="s">
        <v>24</v>
      </c>
      <c r="F86" s="88">
        <v>1</v>
      </c>
      <c r="G86" s="89"/>
      <c r="H86" s="90">
        <f t="shared" ref="H86" si="9">ROUND((G86*F86),2)</f>
        <v>0</v>
      </c>
      <c r="I86" s="7"/>
    </row>
    <row r="87" spans="1:9" ht="132">
      <c r="A87" s="39"/>
      <c r="B87" s="40"/>
      <c r="C87" s="13"/>
      <c r="D87" s="77" t="s">
        <v>138</v>
      </c>
      <c r="E87" s="95"/>
      <c r="F87" s="96"/>
      <c r="G87" s="97"/>
      <c r="H87" s="98"/>
      <c r="I87" s="7"/>
    </row>
    <row r="88" spans="1:9">
      <c r="A88" s="23">
        <v>34</v>
      </c>
      <c r="B88" s="24"/>
      <c r="C88" s="8"/>
      <c r="D88" s="38" t="s">
        <v>164</v>
      </c>
      <c r="E88" s="87" t="s">
        <v>24</v>
      </c>
      <c r="F88" s="88">
        <v>1</v>
      </c>
      <c r="G88" s="89"/>
      <c r="H88" s="90">
        <f>ROUND((G88*F88),2)</f>
        <v>0</v>
      </c>
      <c r="I88" s="7"/>
    </row>
    <row r="89" spans="1:9" ht="132">
      <c r="A89" s="39"/>
      <c r="B89" s="40"/>
      <c r="C89" s="13"/>
      <c r="D89" s="77" t="s">
        <v>139</v>
      </c>
      <c r="E89" s="95"/>
      <c r="F89" s="96"/>
      <c r="G89" s="97"/>
      <c r="H89" s="98"/>
      <c r="I89" s="7"/>
    </row>
    <row r="90" spans="1:9">
      <c r="A90" s="41">
        <v>35</v>
      </c>
      <c r="B90" s="42"/>
      <c r="C90" s="43"/>
      <c r="D90" s="44" t="s">
        <v>59</v>
      </c>
      <c r="E90" s="126" t="s">
        <v>24</v>
      </c>
      <c r="F90" s="127">
        <v>1</v>
      </c>
      <c r="G90" s="128"/>
      <c r="H90" s="129">
        <f t="shared" ref="H90" si="10">ROUND((G90*F90),2)</f>
        <v>0</v>
      </c>
      <c r="I90" s="7"/>
    </row>
    <row r="91" spans="1:9" ht="48">
      <c r="A91" s="45"/>
      <c r="B91" s="46"/>
      <c r="C91" s="14"/>
      <c r="D91" s="85" t="s">
        <v>140</v>
      </c>
      <c r="E91" s="130"/>
      <c r="F91" s="131"/>
      <c r="G91" s="132"/>
      <c r="H91" s="133"/>
      <c r="I91" s="7"/>
    </row>
    <row r="92" spans="1:9">
      <c r="A92" s="23">
        <v>36</v>
      </c>
      <c r="B92" s="24"/>
      <c r="C92" s="8"/>
      <c r="D92" s="38" t="s">
        <v>98</v>
      </c>
      <c r="E92" s="87" t="s">
        <v>24</v>
      </c>
      <c r="F92" s="88">
        <v>1</v>
      </c>
      <c r="G92" s="89"/>
      <c r="H92" s="90">
        <f>ROUND((G92*F92),2)</f>
        <v>0</v>
      </c>
      <c r="I92" s="7"/>
    </row>
    <row r="93" spans="1:9" ht="24">
      <c r="A93" s="35"/>
      <c r="B93" s="36"/>
      <c r="C93" s="11"/>
      <c r="D93" s="64" t="s">
        <v>141</v>
      </c>
      <c r="E93" s="91"/>
      <c r="F93" s="92"/>
      <c r="G93" s="93"/>
      <c r="H93" s="99">
        <f>ROUND((G93*F93),2)</f>
        <v>0</v>
      </c>
      <c r="I93" s="7"/>
    </row>
    <row r="94" spans="1:9">
      <c r="A94" s="23">
        <v>37</v>
      </c>
      <c r="B94" s="24"/>
      <c r="C94" s="8"/>
      <c r="D94" s="38" t="s">
        <v>63</v>
      </c>
      <c r="E94" s="87" t="s">
        <v>24</v>
      </c>
      <c r="F94" s="88">
        <v>1</v>
      </c>
      <c r="G94" s="89"/>
      <c r="H94" s="90">
        <f>ROUND((G94*F94),2)</f>
        <v>0</v>
      </c>
      <c r="I94" s="7"/>
    </row>
    <row r="95" spans="1:9" ht="108">
      <c r="A95" s="35"/>
      <c r="B95" s="36"/>
      <c r="C95" s="11"/>
      <c r="D95" s="64" t="s">
        <v>165</v>
      </c>
      <c r="E95" s="91"/>
      <c r="F95" s="92"/>
      <c r="G95" s="93"/>
      <c r="H95" s="94">
        <f>ROUND((G95*F95),2)</f>
        <v>0</v>
      </c>
      <c r="I95" s="7"/>
    </row>
    <row r="96" spans="1:9">
      <c r="A96" s="70">
        <v>38</v>
      </c>
      <c r="B96" s="71"/>
      <c r="C96" s="72"/>
      <c r="D96" s="73" t="s">
        <v>99</v>
      </c>
      <c r="E96" s="134" t="s">
        <v>24</v>
      </c>
      <c r="F96" s="135">
        <v>1</v>
      </c>
      <c r="G96" s="136"/>
      <c r="H96" s="137">
        <f>ROUND((G96*F96),2)</f>
        <v>0</v>
      </c>
      <c r="I96" s="7"/>
    </row>
    <row r="97" spans="1:12" ht="36">
      <c r="A97" s="74"/>
      <c r="B97" s="75"/>
      <c r="C97" s="76"/>
      <c r="D97" s="86" t="s">
        <v>142</v>
      </c>
      <c r="E97" s="138"/>
      <c r="F97" s="139"/>
      <c r="G97" s="140"/>
      <c r="H97" s="141"/>
      <c r="I97" s="7"/>
    </row>
    <row r="98" spans="1:12">
      <c r="A98" s="47">
        <v>39</v>
      </c>
      <c r="B98" s="48"/>
      <c r="C98" s="49"/>
      <c r="D98" s="50" t="s">
        <v>60</v>
      </c>
      <c r="E98" s="142" t="s">
        <v>24</v>
      </c>
      <c r="F98" s="143">
        <v>1</v>
      </c>
      <c r="G98" s="144"/>
      <c r="H98" s="145">
        <f t="shared" ref="H98" si="11">ROUND((G98*F98),2)</f>
        <v>0</v>
      </c>
      <c r="I98" s="7"/>
    </row>
    <row r="99" spans="1:12">
      <c r="A99" s="51"/>
      <c r="B99" s="52"/>
      <c r="C99" s="15"/>
      <c r="D99" s="156" t="s">
        <v>61</v>
      </c>
      <c r="E99" s="146"/>
      <c r="F99" s="147"/>
      <c r="G99" s="148"/>
      <c r="H99" s="149"/>
      <c r="I99" s="7"/>
    </row>
    <row r="100" spans="1:12">
      <c r="A100" s="23">
        <v>40</v>
      </c>
      <c r="B100" s="24"/>
      <c r="C100" s="8"/>
      <c r="D100" s="38" t="s">
        <v>48</v>
      </c>
      <c r="E100" s="87" t="s">
        <v>24</v>
      </c>
      <c r="F100" s="88">
        <v>1</v>
      </c>
      <c r="G100" s="89"/>
      <c r="H100" s="90">
        <f>ROUND((G100*F100),2)</f>
        <v>0</v>
      </c>
      <c r="I100" s="7"/>
    </row>
    <row r="101" spans="1:12" ht="132">
      <c r="A101" s="35"/>
      <c r="B101" s="36"/>
      <c r="C101" s="11"/>
      <c r="D101" s="64" t="s">
        <v>143</v>
      </c>
      <c r="E101" s="91"/>
      <c r="F101" s="92"/>
      <c r="G101" s="93"/>
      <c r="H101" s="94"/>
      <c r="I101" s="7"/>
    </row>
    <row r="102" spans="1:12">
      <c r="A102" s="23">
        <v>41</v>
      </c>
      <c r="B102" s="24"/>
      <c r="C102" s="8"/>
      <c r="D102" s="25" t="s">
        <v>100</v>
      </c>
      <c r="E102" s="87" t="s">
        <v>24</v>
      </c>
      <c r="F102" s="88">
        <v>1</v>
      </c>
      <c r="G102" s="89"/>
      <c r="H102" s="90">
        <f>ROUND((G102*F102),2)</f>
        <v>0</v>
      </c>
      <c r="I102" s="7"/>
    </row>
    <row r="103" spans="1:12" ht="96">
      <c r="A103" s="35"/>
      <c r="B103" s="36"/>
      <c r="C103" s="11"/>
      <c r="D103" s="64" t="s">
        <v>144</v>
      </c>
      <c r="E103" s="91"/>
      <c r="F103" s="92"/>
      <c r="G103" s="93"/>
      <c r="H103" s="94"/>
      <c r="I103" s="12"/>
      <c r="J103" s="12"/>
      <c r="K103" s="12"/>
      <c r="L103" s="12"/>
    </row>
    <row r="104" spans="1:12">
      <c r="A104" s="23">
        <v>42</v>
      </c>
      <c r="B104" s="24"/>
      <c r="C104" s="8"/>
      <c r="D104" s="25" t="s">
        <v>52</v>
      </c>
      <c r="E104" s="87" t="s">
        <v>24</v>
      </c>
      <c r="F104" s="88">
        <v>1</v>
      </c>
      <c r="G104" s="89"/>
      <c r="H104" s="90">
        <f>ROUND((G104*F104),2)</f>
        <v>0</v>
      </c>
      <c r="I104" s="12"/>
      <c r="J104" s="12"/>
      <c r="K104" s="12"/>
      <c r="L104" s="12"/>
    </row>
    <row r="105" spans="1:12" ht="60">
      <c r="A105" s="26"/>
      <c r="B105" s="27"/>
      <c r="C105" s="9"/>
      <c r="D105" s="64" t="s">
        <v>145</v>
      </c>
      <c r="E105" s="101"/>
      <c r="F105" s="102"/>
      <c r="G105" s="103"/>
      <c r="H105" s="94"/>
      <c r="I105" s="12"/>
      <c r="J105" s="12"/>
      <c r="K105" s="12"/>
      <c r="L105" s="12"/>
    </row>
    <row r="106" spans="1:12">
      <c r="A106" s="23">
        <v>43</v>
      </c>
      <c r="B106" s="24"/>
      <c r="C106" s="8"/>
      <c r="D106" s="25" t="s">
        <v>101</v>
      </c>
      <c r="E106" s="87" t="s">
        <v>24</v>
      </c>
      <c r="F106" s="88">
        <v>1</v>
      </c>
      <c r="G106" s="89"/>
      <c r="H106" s="90">
        <f t="shared" ref="H106" si="12">ROUND((G106*F106),2)</f>
        <v>0</v>
      </c>
      <c r="I106" s="12"/>
      <c r="J106" s="12"/>
      <c r="K106" s="12"/>
      <c r="L106" s="12"/>
    </row>
    <row r="107" spans="1:12" ht="60">
      <c r="A107" s="35"/>
      <c r="B107" s="36"/>
      <c r="C107" s="11"/>
      <c r="D107" s="64" t="s">
        <v>146</v>
      </c>
      <c r="E107" s="91"/>
      <c r="F107" s="92"/>
      <c r="G107" s="93"/>
      <c r="H107" s="94"/>
      <c r="I107" s="12"/>
      <c r="J107" s="12"/>
      <c r="K107" s="12"/>
      <c r="L107" s="12"/>
    </row>
    <row r="108" spans="1:12">
      <c r="A108" s="23">
        <v>45</v>
      </c>
      <c r="B108" s="24"/>
      <c r="C108" s="8"/>
      <c r="D108" s="25" t="s">
        <v>64</v>
      </c>
      <c r="E108" s="87" t="s">
        <v>24</v>
      </c>
      <c r="F108" s="88">
        <v>1</v>
      </c>
      <c r="G108" s="89"/>
      <c r="H108" s="90">
        <f>ROUND((G108*F108),2)</f>
        <v>0</v>
      </c>
      <c r="I108" s="12"/>
      <c r="J108" s="12"/>
      <c r="K108" s="12"/>
      <c r="L108" s="12"/>
    </row>
    <row r="109" spans="1:12" ht="72">
      <c r="A109" s="35"/>
      <c r="B109" s="36"/>
      <c r="C109" s="11"/>
      <c r="D109" s="64" t="s">
        <v>147</v>
      </c>
      <c r="E109" s="91"/>
      <c r="F109" s="92"/>
      <c r="G109" s="93"/>
      <c r="H109" s="94"/>
      <c r="I109" s="12"/>
      <c r="J109" s="12"/>
      <c r="K109" s="12"/>
      <c r="L109" s="12"/>
    </row>
    <row r="110" spans="1:12">
      <c r="A110" s="23">
        <v>46</v>
      </c>
      <c r="B110" s="24"/>
      <c r="C110" s="8"/>
      <c r="D110" s="25" t="s">
        <v>50</v>
      </c>
      <c r="E110" s="87" t="s">
        <v>24</v>
      </c>
      <c r="F110" s="88">
        <v>1</v>
      </c>
      <c r="G110" s="89"/>
      <c r="H110" s="90">
        <f>ROUND((G110*F110),2)</f>
        <v>0</v>
      </c>
      <c r="I110" s="12"/>
      <c r="J110" s="12"/>
      <c r="K110" s="12"/>
      <c r="L110" s="12"/>
    </row>
    <row r="111" spans="1:12" ht="48">
      <c r="A111" s="35"/>
      <c r="B111" s="36"/>
      <c r="C111" s="11"/>
      <c r="D111" s="64" t="s">
        <v>148</v>
      </c>
      <c r="E111" s="91"/>
      <c r="F111" s="92"/>
      <c r="G111" s="93"/>
      <c r="H111" s="94"/>
      <c r="I111" s="12"/>
      <c r="J111" s="12"/>
      <c r="K111" s="12"/>
      <c r="L111" s="12"/>
    </row>
    <row r="112" spans="1:12">
      <c r="A112" s="23">
        <v>47</v>
      </c>
      <c r="B112" s="24"/>
      <c r="C112" s="8"/>
      <c r="D112" s="25" t="s">
        <v>27</v>
      </c>
      <c r="E112" s="87" t="s">
        <v>24</v>
      </c>
      <c r="F112" s="88">
        <v>1</v>
      </c>
      <c r="G112" s="89"/>
      <c r="H112" s="90">
        <f>ROUND((G112*F112),2)</f>
        <v>0</v>
      </c>
      <c r="I112" s="12"/>
      <c r="J112" s="12"/>
      <c r="K112" s="12"/>
      <c r="L112" s="12"/>
    </row>
    <row r="113" spans="1:12" ht="96">
      <c r="A113" s="35"/>
      <c r="B113" s="36"/>
      <c r="C113" s="11"/>
      <c r="D113" s="64" t="s">
        <v>149</v>
      </c>
      <c r="E113" s="91"/>
      <c r="F113" s="92"/>
      <c r="G113" s="93"/>
      <c r="H113" s="94">
        <f>ROUND((G113*F113),2)</f>
        <v>0</v>
      </c>
      <c r="I113" s="12"/>
      <c r="J113" s="12"/>
      <c r="K113" s="12"/>
      <c r="L113" s="12"/>
    </row>
    <row r="114" spans="1:12">
      <c r="A114" s="23">
        <v>48</v>
      </c>
      <c r="B114" s="24"/>
      <c r="C114" s="8"/>
      <c r="D114" s="38" t="s">
        <v>49</v>
      </c>
      <c r="E114" s="87" t="s">
        <v>24</v>
      </c>
      <c r="F114" s="88">
        <v>1</v>
      </c>
      <c r="G114" s="89"/>
      <c r="H114" s="90">
        <f t="shared" ref="H114" si="13">ROUND((G114*F114),2)</f>
        <v>0</v>
      </c>
      <c r="I114" s="12"/>
      <c r="J114" s="12"/>
      <c r="K114" s="12"/>
      <c r="L114" s="12"/>
    </row>
    <row r="115" spans="1:12" ht="36">
      <c r="A115" s="35"/>
      <c r="B115" s="36"/>
      <c r="C115" s="11"/>
      <c r="D115" s="64" t="s">
        <v>150</v>
      </c>
      <c r="E115" s="91"/>
      <c r="F115" s="92"/>
      <c r="G115" s="93"/>
      <c r="H115" s="94"/>
      <c r="I115" s="12"/>
      <c r="J115" s="12"/>
      <c r="K115" s="12"/>
      <c r="L115" s="12"/>
    </row>
    <row r="116" spans="1:12">
      <c r="A116" s="28">
        <v>49</v>
      </c>
      <c r="B116" s="29"/>
      <c r="C116" s="30"/>
      <c r="D116" s="31" t="s">
        <v>25</v>
      </c>
      <c r="E116" s="112" t="s">
        <v>24</v>
      </c>
      <c r="F116" s="113">
        <v>1</v>
      </c>
      <c r="G116" s="114">
        <v>0</v>
      </c>
      <c r="H116" s="115">
        <f t="shared" ref="H116:H117" si="14">ROUND((G116*F116),2)</f>
        <v>0</v>
      </c>
      <c r="I116" s="12"/>
      <c r="J116" s="12"/>
      <c r="K116" s="12"/>
      <c r="L116" s="12"/>
    </row>
    <row r="117" spans="1:12">
      <c r="A117" s="32"/>
      <c r="B117" s="33"/>
      <c r="C117" s="10"/>
      <c r="D117" s="34"/>
      <c r="E117" s="116"/>
      <c r="F117" s="117"/>
      <c r="G117" s="118"/>
      <c r="H117" s="119">
        <f t="shared" si="14"/>
        <v>0</v>
      </c>
      <c r="I117" s="12"/>
      <c r="J117" s="12"/>
      <c r="K117" s="12"/>
      <c r="L117" s="12"/>
    </row>
    <row r="118" spans="1:12">
      <c r="G118" s="1"/>
      <c r="H118" s="1"/>
      <c r="I118" s="12"/>
      <c r="J118" s="12"/>
      <c r="K118" s="12"/>
      <c r="L118" s="12"/>
    </row>
    <row r="119" spans="1:12" ht="15.75">
      <c r="A119" s="167" t="s">
        <v>104</v>
      </c>
      <c r="B119" s="167"/>
      <c r="C119" s="167"/>
      <c r="D119" s="167"/>
      <c r="E119" s="167"/>
      <c r="F119" s="167"/>
      <c r="G119" s="167"/>
      <c r="H119" s="167"/>
      <c r="I119" s="12"/>
      <c r="J119" s="12"/>
      <c r="K119" s="12"/>
      <c r="L119" s="12"/>
    </row>
    <row r="120" spans="1:12">
      <c r="G120" s="1"/>
      <c r="H120" s="1"/>
      <c r="I120" s="12"/>
      <c r="J120" s="12"/>
      <c r="K120" s="12"/>
      <c r="L120" s="12"/>
    </row>
    <row r="121" spans="1:12">
      <c r="A121" s="23">
        <v>50</v>
      </c>
      <c r="B121" s="24"/>
      <c r="C121" s="8"/>
      <c r="D121" s="25" t="s">
        <v>106</v>
      </c>
      <c r="E121" s="87" t="s">
        <v>24</v>
      </c>
      <c r="F121" s="88">
        <v>1</v>
      </c>
      <c r="G121" s="89"/>
      <c r="H121" s="90">
        <f t="shared" ref="H121:H122" si="15">ROUND((G121*F121),2)</f>
        <v>0</v>
      </c>
      <c r="I121" s="12"/>
      <c r="J121" s="12"/>
      <c r="K121" s="12"/>
      <c r="L121" s="12"/>
    </row>
    <row r="122" spans="1:12" ht="60">
      <c r="A122" s="35"/>
      <c r="B122" s="36"/>
      <c r="C122" s="11"/>
      <c r="D122" s="64" t="s">
        <v>151</v>
      </c>
      <c r="E122" s="91"/>
      <c r="F122" s="92"/>
      <c r="G122" s="93"/>
      <c r="H122" s="94">
        <f t="shared" si="15"/>
        <v>0</v>
      </c>
      <c r="I122" s="12"/>
      <c r="J122" s="12"/>
      <c r="K122" s="12"/>
      <c r="L122" s="12"/>
    </row>
    <row r="123" spans="1:12">
      <c r="A123" s="23">
        <v>51</v>
      </c>
      <c r="B123" s="24"/>
      <c r="C123" s="8"/>
      <c r="D123" s="25" t="s">
        <v>107</v>
      </c>
      <c r="E123" s="87" t="s">
        <v>24</v>
      </c>
      <c r="F123" s="88">
        <v>1</v>
      </c>
      <c r="G123" s="89"/>
      <c r="H123" s="90">
        <f t="shared" ref="H123:H125" si="16">ROUND((G123*F123),2)</f>
        <v>0</v>
      </c>
      <c r="I123" s="12"/>
      <c r="J123" s="12"/>
      <c r="K123" s="12"/>
      <c r="L123" s="12"/>
    </row>
    <row r="124" spans="1:12" ht="84">
      <c r="A124" s="35"/>
      <c r="B124" s="36"/>
      <c r="C124" s="11"/>
      <c r="D124" s="64" t="s">
        <v>152</v>
      </c>
      <c r="E124" s="91"/>
      <c r="F124" s="92"/>
      <c r="G124" s="93"/>
      <c r="H124" s="94"/>
      <c r="I124" s="12"/>
      <c r="J124" s="12"/>
      <c r="K124" s="12"/>
      <c r="L124" s="12"/>
    </row>
    <row r="125" spans="1:12">
      <c r="A125" s="37" t="s">
        <v>108</v>
      </c>
      <c r="B125" s="24"/>
      <c r="C125" s="8"/>
      <c r="D125" s="25" t="s">
        <v>26</v>
      </c>
      <c r="E125" s="87" t="s">
        <v>24</v>
      </c>
      <c r="F125" s="88">
        <v>1</v>
      </c>
      <c r="G125" s="89"/>
      <c r="H125" s="90">
        <f t="shared" si="16"/>
        <v>0</v>
      </c>
      <c r="I125" s="12"/>
      <c r="J125" s="12"/>
      <c r="K125" s="12"/>
      <c r="L125" s="12"/>
    </row>
    <row r="126" spans="1:12" ht="72">
      <c r="A126" s="35"/>
      <c r="B126" s="36"/>
      <c r="C126" s="11"/>
      <c r="D126" s="64" t="s">
        <v>80</v>
      </c>
      <c r="E126" s="91"/>
      <c r="F126" s="92"/>
      <c r="G126" s="93"/>
      <c r="H126" s="94"/>
      <c r="I126" s="12"/>
      <c r="J126" s="12"/>
      <c r="K126" s="12"/>
      <c r="L126" s="12"/>
    </row>
    <row r="127" spans="1:12">
      <c r="A127" s="57">
        <v>52</v>
      </c>
      <c r="B127" s="58"/>
      <c r="C127" s="59"/>
      <c r="D127" s="60" t="s">
        <v>109</v>
      </c>
      <c r="E127" s="104" t="s">
        <v>24</v>
      </c>
      <c r="F127" s="105">
        <v>1</v>
      </c>
      <c r="G127" s="106"/>
      <c r="H127" s="107">
        <f t="shared" ref="H127" si="17">ROUND((G127*F127),2)</f>
        <v>0</v>
      </c>
      <c r="I127" s="12"/>
      <c r="J127" s="12"/>
      <c r="K127" s="12"/>
      <c r="L127" s="12"/>
    </row>
    <row r="128" spans="1:12">
      <c r="A128" s="61"/>
      <c r="B128" s="62"/>
      <c r="C128" s="63"/>
      <c r="D128" s="79" t="s">
        <v>110</v>
      </c>
      <c r="E128" s="108"/>
      <c r="F128" s="109"/>
      <c r="G128" s="110"/>
      <c r="H128" s="111"/>
      <c r="I128" s="12"/>
      <c r="J128" s="12"/>
      <c r="K128" s="12"/>
      <c r="L128" s="12"/>
    </row>
    <row r="129" spans="1:12">
      <c r="A129" s="23" t="s">
        <v>111</v>
      </c>
      <c r="B129" s="24"/>
      <c r="C129" s="8"/>
      <c r="D129" s="25" t="s">
        <v>58</v>
      </c>
      <c r="E129" s="87" t="s">
        <v>24</v>
      </c>
      <c r="F129" s="88">
        <v>1</v>
      </c>
      <c r="G129" s="89"/>
      <c r="H129" s="90">
        <f t="shared" ref="H129" si="18">ROUND((G129*F129),2)</f>
        <v>0</v>
      </c>
      <c r="I129" s="12"/>
      <c r="J129" s="12"/>
      <c r="K129" s="12"/>
      <c r="L129" s="12"/>
    </row>
    <row r="130" spans="1:12" ht="144">
      <c r="A130" s="39"/>
      <c r="B130" s="40"/>
      <c r="C130" s="13"/>
      <c r="D130" s="77" t="s">
        <v>153</v>
      </c>
      <c r="E130" s="95"/>
      <c r="F130" s="96"/>
      <c r="G130" s="97"/>
      <c r="H130" s="98"/>
      <c r="I130" s="12"/>
      <c r="J130" s="12"/>
      <c r="K130" s="12"/>
      <c r="L130" s="12"/>
    </row>
    <row r="131" spans="1:12">
      <c r="A131" s="23">
        <v>54</v>
      </c>
      <c r="B131" s="24"/>
      <c r="C131" s="8"/>
      <c r="D131" s="38" t="s">
        <v>31</v>
      </c>
      <c r="E131" s="87" t="s">
        <v>24</v>
      </c>
      <c r="F131" s="88">
        <v>2</v>
      </c>
      <c r="G131" s="89"/>
      <c r="H131" s="90">
        <f>ROUND((G131*F131),2)</f>
        <v>0</v>
      </c>
      <c r="I131" s="12"/>
      <c r="J131" s="12"/>
      <c r="K131" s="12"/>
      <c r="L131" s="12"/>
    </row>
    <row r="132" spans="1:12" ht="24">
      <c r="A132" s="35"/>
      <c r="B132" s="36"/>
      <c r="C132" s="11"/>
      <c r="D132" s="64" t="s">
        <v>154</v>
      </c>
      <c r="E132" s="91"/>
      <c r="F132" s="92"/>
      <c r="G132" s="93"/>
      <c r="H132" s="99">
        <f>ROUND((G132*F132),2)</f>
        <v>0</v>
      </c>
      <c r="I132" s="12"/>
      <c r="J132" s="12"/>
      <c r="K132" s="12"/>
      <c r="L132" s="12"/>
    </row>
    <row r="133" spans="1:12">
      <c r="A133" s="23">
        <v>55</v>
      </c>
      <c r="B133" s="24"/>
      <c r="C133" s="8"/>
      <c r="D133" s="38" t="s">
        <v>31</v>
      </c>
      <c r="E133" s="87" t="s">
        <v>24</v>
      </c>
      <c r="F133" s="88">
        <v>1</v>
      </c>
      <c r="G133" s="89"/>
      <c r="H133" s="90">
        <f>ROUND((G133*F133),2)</f>
        <v>0</v>
      </c>
      <c r="I133" s="12"/>
      <c r="J133" s="12"/>
      <c r="K133" s="12"/>
      <c r="L133" s="12"/>
    </row>
    <row r="134" spans="1:12" ht="24">
      <c r="A134" s="35"/>
      <c r="B134" s="36"/>
      <c r="C134" s="11"/>
      <c r="D134" s="64" t="s">
        <v>155</v>
      </c>
      <c r="E134" s="91"/>
      <c r="F134" s="92"/>
      <c r="G134" s="93"/>
      <c r="H134" s="99">
        <f>ROUND((G134*F134),2)</f>
        <v>0</v>
      </c>
      <c r="I134" s="12"/>
      <c r="J134" s="12"/>
      <c r="K134" s="12"/>
      <c r="L134" s="12"/>
    </row>
    <row r="135" spans="1:12">
      <c r="A135" s="23">
        <v>56</v>
      </c>
      <c r="B135" s="24"/>
      <c r="C135" s="8"/>
      <c r="D135" s="25" t="s">
        <v>58</v>
      </c>
      <c r="E135" s="87" t="s">
        <v>24</v>
      </c>
      <c r="F135" s="88">
        <v>1</v>
      </c>
      <c r="G135" s="89"/>
      <c r="H135" s="90">
        <f t="shared" ref="H135" si="19">ROUND((G135*F135),2)</f>
        <v>0</v>
      </c>
      <c r="I135" s="12"/>
      <c r="J135" s="12"/>
      <c r="K135" s="12"/>
      <c r="L135" s="12"/>
    </row>
    <row r="136" spans="1:12" ht="144">
      <c r="A136" s="39"/>
      <c r="B136" s="40"/>
      <c r="C136" s="13"/>
      <c r="D136" s="77" t="s">
        <v>156</v>
      </c>
      <c r="E136" s="95"/>
      <c r="F136" s="96"/>
      <c r="G136" s="97"/>
      <c r="H136" s="98"/>
      <c r="I136" s="12"/>
      <c r="J136" s="12"/>
      <c r="K136" s="12"/>
      <c r="L136" s="12"/>
    </row>
    <row r="137" spans="1:12">
      <c r="A137" s="23">
        <v>58</v>
      </c>
      <c r="B137" s="24"/>
      <c r="C137" s="8"/>
      <c r="D137" s="38" t="s">
        <v>31</v>
      </c>
      <c r="E137" s="87" t="s">
        <v>24</v>
      </c>
      <c r="F137" s="88">
        <v>4</v>
      </c>
      <c r="G137" s="89"/>
      <c r="H137" s="90">
        <f>ROUND((G137*F137),2)</f>
        <v>0</v>
      </c>
      <c r="I137" s="12"/>
      <c r="J137" s="12"/>
      <c r="K137" s="12"/>
      <c r="L137" s="12"/>
    </row>
    <row r="138" spans="1:12" ht="24">
      <c r="A138" s="35"/>
      <c r="B138" s="36"/>
      <c r="C138" s="11"/>
      <c r="D138" s="64" t="s">
        <v>157</v>
      </c>
      <c r="E138" s="91"/>
      <c r="F138" s="92"/>
      <c r="G138" s="93"/>
      <c r="H138" s="99">
        <f>ROUND((G138*F138),2)</f>
        <v>0</v>
      </c>
      <c r="I138" s="12"/>
      <c r="J138" s="12"/>
      <c r="K138" s="12"/>
      <c r="L138" s="12"/>
    </row>
    <row r="139" spans="1:12">
      <c r="A139" s="23">
        <v>59</v>
      </c>
      <c r="B139" s="24"/>
      <c r="C139" s="8"/>
      <c r="D139" s="38" t="s">
        <v>29</v>
      </c>
      <c r="E139" s="87" t="s">
        <v>24</v>
      </c>
      <c r="F139" s="88">
        <v>2</v>
      </c>
      <c r="G139" s="89"/>
      <c r="H139" s="90">
        <f>ROUND((G139*F139),2)</f>
        <v>0</v>
      </c>
      <c r="I139" s="12"/>
      <c r="J139" s="12"/>
      <c r="K139" s="12"/>
      <c r="L139" s="12"/>
    </row>
    <row r="140" spans="1:12" ht="72">
      <c r="A140" s="35"/>
      <c r="B140" s="36"/>
      <c r="C140" s="11"/>
      <c r="D140" s="77" t="s">
        <v>136</v>
      </c>
      <c r="E140" s="91"/>
      <c r="F140" s="92"/>
      <c r="G140" s="93"/>
      <c r="H140" s="94"/>
      <c r="I140" s="12"/>
      <c r="J140" s="12"/>
      <c r="K140" s="12"/>
      <c r="L140" s="12"/>
    </row>
    <row r="141" spans="1:12">
      <c r="A141" s="23">
        <v>60</v>
      </c>
      <c r="B141" s="24"/>
      <c r="C141" s="8"/>
      <c r="D141" s="38" t="s">
        <v>32</v>
      </c>
      <c r="E141" s="87" t="s">
        <v>24</v>
      </c>
      <c r="F141" s="88">
        <v>2</v>
      </c>
      <c r="G141" s="89"/>
      <c r="H141" s="90">
        <f>ROUND((G141*F141),2)</f>
        <v>0</v>
      </c>
      <c r="I141" s="12"/>
      <c r="J141" s="12"/>
      <c r="K141" s="12"/>
      <c r="L141" s="12"/>
    </row>
    <row r="142" spans="1:12" ht="72">
      <c r="A142" s="39"/>
      <c r="B142" s="40"/>
      <c r="C142" s="13"/>
      <c r="D142" s="77" t="s">
        <v>137</v>
      </c>
      <c r="E142" s="95"/>
      <c r="F142" s="96"/>
      <c r="G142" s="97"/>
      <c r="H142" s="98"/>
      <c r="I142" s="12"/>
      <c r="J142" s="12"/>
      <c r="K142" s="12"/>
      <c r="L142" s="12"/>
    </row>
    <row r="143" spans="1:12">
      <c r="A143" s="23">
        <v>61</v>
      </c>
      <c r="B143" s="24"/>
      <c r="C143" s="8"/>
      <c r="D143" s="25" t="s">
        <v>29</v>
      </c>
      <c r="E143" s="87" t="s">
        <v>24</v>
      </c>
      <c r="F143" s="88">
        <v>1</v>
      </c>
      <c r="G143" s="89"/>
      <c r="H143" s="90">
        <f>ROUND((G143*F143),2)</f>
        <v>0</v>
      </c>
      <c r="I143" s="12"/>
      <c r="J143" s="12"/>
      <c r="K143" s="12"/>
      <c r="L143" s="12"/>
    </row>
    <row r="144" spans="1:12" ht="60">
      <c r="A144" s="35"/>
      <c r="B144" s="36"/>
      <c r="C144" s="11"/>
      <c r="D144" s="64" t="s">
        <v>158</v>
      </c>
      <c r="E144" s="91"/>
      <c r="F144" s="92"/>
      <c r="G144" s="93"/>
      <c r="H144" s="94">
        <f t="shared" ref="H144:H145" si="20">ROUND((G144*F144),2)</f>
        <v>0</v>
      </c>
      <c r="I144" s="12"/>
      <c r="J144" s="12"/>
      <c r="K144" s="12"/>
      <c r="L144" s="12"/>
    </row>
    <row r="145" spans="1:16">
      <c r="D145" s="16" t="s">
        <v>23</v>
      </c>
      <c r="E145" s="150"/>
      <c r="F145" s="150"/>
      <c r="G145" s="151"/>
      <c r="H145" s="90">
        <f t="shared" si="20"/>
        <v>0</v>
      </c>
    </row>
    <row r="146" spans="1:16">
      <c r="A146" s="53" t="s">
        <v>37</v>
      </c>
      <c r="B146" s="54"/>
      <c r="C146" s="55"/>
      <c r="D146" s="56" t="s">
        <v>38</v>
      </c>
      <c r="E146" s="152" t="s">
        <v>39</v>
      </c>
      <c r="F146" s="153">
        <v>1</v>
      </c>
      <c r="G146" s="154"/>
      <c r="H146" s="155">
        <f>ROUND((G146*F146),2)</f>
        <v>0</v>
      </c>
    </row>
    <row r="147" spans="1:16">
      <c r="D147" s="16"/>
    </row>
    <row r="148" spans="1:16">
      <c r="A148" s="17"/>
      <c r="B148" s="17"/>
      <c r="C148" s="17"/>
      <c r="D148" s="17" t="s">
        <v>65</v>
      </c>
      <c r="E148" s="17"/>
      <c r="F148" s="17"/>
      <c r="G148" s="18"/>
      <c r="H148" s="18">
        <f>SUM(H14:H146)</f>
        <v>0</v>
      </c>
      <c r="I148" s="17"/>
      <c r="J148" s="17"/>
      <c r="K148" s="17"/>
      <c r="L148" s="17"/>
      <c r="P148" s="1">
        <f>SUM(P145:P145)</f>
        <v>0</v>
      </c>
    </row>
    <row r="149" spans="1:16" ht="13.5" thickBot="1"/>
    <row r="150" spans="1:16" ht="24.95" customHeight="1" thickTop="1" thickBot="1">
      <c r="A150" s="159" t="s">
        <v>33</v>
      </c>
      <c r="B150" s="157" t="s">
        <v>34</v>
      </c>
      <c r="C150" s="157"/>
      <c r="D150" s="157"/>
      <c r="E150" s="157"/>
      <c r="F150" s="157"/>
      <c r="G150" s="157"/>
      <c r="H150" s="158"/>
    </row>
    <row r="151" spans="1:16" ht="13.5" thickTop="1">
      <c r="A151" s="160"/>
      <c r="B151" s="157" t="s">
        <v>105</v>
      </c>
      <c r="C151" s="157"/>
      <c r="D151" s="157"/>
      <c r="E151" s="157"/>
      <c r="F151" s="157"/>
      <c r="G151" s="157"/>
      <c r="H151" s="158"/>
    </row>
    <row r="152" spans="1:16" ht="13.5" thickBot="1">
      <c r="A152" s="161"/>
      <c r="B152" s="162" t="s">
        <v>35</v>
      </c>
      <c r="C152" s="163"/>
      <c r="D152" s="163"/>
      <c r="E152" s="163"/>
      <c r="F152" s="163"/>
      <c r="G152" s="163"/>
      <c r="H152" s="164"/>
    </row>
    <row r="153" spans="1:16" ht="13.5" thickTop="1"/>
  </sheetData>
  <sheetProtection formatColumns="0"/>
  <mergeCells count="15">
    <mergeCell ref="K8:L8"/>
    <mergeCell ref="A8:A9"/>
    <mergeCell ref="B8:B9"/>
    <mergeCell ref="C8:C9"/>
    <mergeCell ref="D8:D9"/>
    <mergeCell ref="E8:E9"/>
    <mergeCell ref="F8:F9"/>
    <mergeCell ref="B150:H150"/>
    <mergeCell ref="A150:A152"/>
    <mergeCell ref="B152:H152"/>
    <mergeCell ref="G8:H8"/>
    <mergeCell ref="I8:J8"/>
    <mergeCell ref="B151:H151"/>
    <mergeCell ref="A12:H12"/>
    <mergeCell ref="A119:H119"/>
  </mergeCells>
  <pageMargins left="0.47244094488188981" right="0.47244094488188981" top="0.86614173228346458" bottom="0.47244094488188981" header="0.51181102362204722" footer="0.39370078740157483"/>
  <pageSetup paperSize="9" orientation="landscape" r:id="rId1"/>
  <headerFooter>
    <oddFooter>&amp;L&amp;8 07/2016&amp;C&amp;8&amp;K01+046Výkaz výměr&amp;R&amp;8&amp;K01+047Strana &amp;P/&amp;N</oddFooter>
  </headerFooter>
  <rowBreaks count="2" manualBreakCount="2">
    <brk id="64" max="16383" man="1"/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701_D14a</vt:lpstr>
      <vt:lpstr>'701_D14a'!Názvy_tisku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Sobotka Milan</dc:creator>
  <cp:lastModifiedBy>user</cp:lastModifiedBy>
  <cp:lastPrinted>2016-07-30T16:20:08Z</cp:lastPrinted>
  <dcterms:created xsi:type="dcterms:W3CDTF">2014-06-13T13:42:29Z</dcterms:created>
  <dcterms:modified xsi:type="dcterms:W3CDTF">2020-02-04T17:42:00Z</dcterms:modified>
</cp:coreProperties>
</file>